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Default Extension="bin" ContentType="application/vnd.openxmlformats-officedocument.spreadsheetml.printerSettings"/>
  <Override PartName="/xl/worksheets/sheet3.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drawings/drawing15.xml" ContentType="application/vnd.openxmlformats-officedocument.drawing+xml"/>
  <Override PartName="/xl/worksheets/sheet18.xml" ContentType="application/vnd.openxmlformats-officedocument.spreadsheetml.worksheet+xml"/>
  <Override PartName="/xl/drawings/drawing16.xml" ContentType="application/vnd.openxmlformats-officedocument.drawing+xml"/>
  <Override PartName="/xl/worksheets/sheet19.xml" ContentType="application/vnd.openxmlformats-officedocument.spreadsheetml.worksheet+xml"/>
  <Override PartName="/xl/drawings/drawing17.xml" ContentType="application/vnd.openxmlformats-officedocument.drawing+xml"/>
  <Override PartName="/xl/worksheets/sheet20.xml" ContentType="application/vnd.openxmlformats-officedocument.spreadsheetml.worksheet+xml"/>
  <Override PartName="/xl/drawings/drawing18.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drawings/drawing19.xml" ContentType="application/vnd.openxmlformats-officedocument.drawing+xml"/>
  <Override PartName="/xl/worksheets/sheet23.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edrive-global.kpmg.com/personal/vkalabin_kpmg_kz/Documents/Documents/Data Book Final/2324/"/>
    </mc:Choice>
  </mc:AlternateContent>
  <bookViews>
    <workbookView xWindow="-110" yWindow="-110" windowWidth="19420" windowHeight="11620" activeTab="0"/>
  </bookViews>
  <sheets>
    <sheet name="Content" sheetId="25" r:id="rId3"/>
    <sheet name="GRI Content" sheetId="23" r:id="rId4"/>
    <sheet name="SASB Content" sheetId="24" r:id="rId5"/>
    <sheet name="Figures" sheetId="2" r:id="rId6"/>
    <sheet name="Environmental&gt;&gt;" sheetId="1" r:id="rId7"/>
    <sheet name="Emissions" sheetId="3" r:id="rId8"/>
    <sheet name="Water resources" sheetId="4" r:id="rId9"/>
    <sheet name="Energy" sheetId="5" r:id="rId10"/>
    <sheet name="Waste" sheetId="6" r:id="rId11"/>
    <sheet name="Expenditure" sheetId="7" r:id="rId12"/>
    <sheet name="Social&gt;&gt;" sheetId="8" r:id="rId13"/>
    <sheet name="Employees" sheetId="9" r:id="rId14"/>
    <sheet name="Diversity&amp;Inclusion" sheetId="10" r:id="rId15"/>
    <sheet name="Training" sheetId="11" r:id="rId16"/>
    <sheet name="HSE" sheetId="12" r:id="rId17"/>
    <sheet name="Local communities" sheetId="13" r:id="rId18"/>
    <sheet name="Governance&gt;&gt;" sheetId="14" r:id="rId19"/>
    <sheet name="Corporate governance" sheetId="15" r:id="rId20"/>
    <sheet name="Financial" sheetId="16" r:id="rId21"/>
    <sheet name="Procurement" sheetId="17" r:id="rId22"/>
    <sheet name="Compliance" sheetId="18" r:id="rId23"/>
    <sheet name="Others&gt;&gt;" sheetId="19" r:id="rId24"/>
    <sheet name="Operational indicators" sheetId="20" r:id="rId25"/>
  </sheets>
  <externalReferences>
    <externalReference r:id="rId27"/>
    <externalReference r:id="rId28"/>
    <externalReference r:id="rId29"/>
    <externalReference r:id="rId30"/>
    <externalReference r:id="rId31"/>
    <externalReference r:id="rId32"/>
    <externalReference r:id="rId33"/>
  </externalReferences>
  <definedNames>
    <definedName name="_ftn1" localSheetId="20">Compliance!$B$22</definedName>
    <definedName name="_ftn2" localSheetId="18">Financial!$B$14</definedName>
    <definedName name="_ftn3" localSheetId="18">Financial!$B$15</definedName>
    <definedName name="_ftn4" localSheetId="18">Financial!$B$16</definedName>
    <definedName name="_ftn5" localSheetId="18">Financial!$B$17</definedName>
    <definedName name="_ftnref1" localSheetId="20">Compliance!$B$16</definedName>
    <definedName name="_ftnref2" localSheetId="18">Financial!$B$6</definedName>
    <definedName name="_ftnref3" localSheetId="18">Financial!$B$8</definedName>
    <definedName name="_ftnref4" localSheetId="18">Financial!$B$11</definedName>
    <definedName name="_ftnref5" localSheetId="18">Financial!$B$12</definedName>
    <definedName name="Gasoline">'[1]EN3'!$G$2:$G$3</definedName>
    <definedName name="NY">[2]Sheet3!$A$6:$A$7</definedName>
    <definedName name="Oil">'[1]EN3'!$G$6:$G$7</definedName>
    <definedName name="YN">[3]Sheet5!$A$1:$A$2</definedName>
    <definedName name="Применимо">'[4]Энергия КМГ'!$L$7:$L$10</definedName>
    <definedName name="Тип">'[5]EC2'!$M$3:$M$5</definedName>
    <definedName name="Характ">'[5]EC 7'!$I$3:$I$5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9" l="1" a="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<sst xmlns="http://schemas.openxmlformats.org/spreadsheetml/2006/main" count="2359" uniqueCount="1285">
  <si>
    <t xml:space="preserve"> GRI 305-1</t>
  </si>
  <si>
    <t>GRI 305-2, GRI 305-4</t>
  </si>
  <si>
    <t>GRI 305-5</t>
  </si>
  <si>
    <t>GRI 305-7</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</si>
  <si>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</si>
  <si>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</si>
  <si>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</si>
  <si>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</si>
  <si>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</si>
  <si>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</si>
  <si>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</si>
  <si>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</si>
  <si>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</si>
  <si>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</si>
  <si>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</si>
  <si>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</si>
  <si>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</si>
  <si>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</si>
  <si>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</si>
  <si>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</si>
  <si>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</si>
  <si>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</si>
  <si>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</si>
  <si>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</si>
  <si>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</si>
  <si>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</si>
  <si>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</si>
  <si>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</si>
  <si>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</si>
  <si>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</si>
  <si>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</si>
  <si>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</si>
  <si>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</si>
  <si>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</si>
  <si>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</si>
  <si>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</si>
  <si>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</si>
  <si>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</si>
  <si>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</si>
  <si>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</si>
  <si>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</si>
  <si>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</si>
  <si>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</si>
  <si>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</si>
  <si>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</si>
  <si>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</si>
  <si>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</si>
  <si>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</si>
  <si>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</si>
  <si>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</si>
  <si>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</si>
  <si>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</si>
  <si>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</si>
  <si>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</si>
  <si>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</si>
  <si>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</si>
  <si>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</si>
  <si>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</si>
  <si>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</si>
  <si>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</si>
  <si>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</si>
  <si>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</si>
  <si>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</si>
  <si>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</si>
  <si>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</si>
  <si>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</si>
  <si>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</si>
  <si>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</si>
  <si>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</si>
  <si>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</si>
  <si>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</si>
  <si>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</si>
  <si>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</si>
  <si>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</si>
  <si>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</si>
  <si>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</si>
  <si>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</si>
  <si>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</si>
  <si>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</si>
  <si>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</si>
  <si>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</si>
  <si>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</si>
  <si>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</si>
  <si>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</si>
  <si>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</si>
  <si>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</si>
  <si>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</si>
  <si>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</si>
  <si>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</si>
  <si>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</si>
  <si>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</si>
  <si>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</si>
  <si>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</si>
  <si>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</si>
  <si>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</si>
  <si>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</si>
  <si>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</si>
  <si>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</si>
  <si>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</si>
  <si>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</si>
  <si>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</si>
  <si>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</si>
  <si>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</si>
  <si>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</si>
  <si>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</si>
  <si>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</si>
  <si>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</si>
  <si>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</si>
  <si>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</si>
  <si>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</si>
  <si>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</si>
  <si>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</si>
  <si>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</si>
  <si>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</si>
  <si>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</si>
  <si>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</si>
  <si>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</si>
  <si>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</si>
  <si>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</si>
  <si>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</si>
  <si>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</si>
  <si>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</si>
  <si>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</si>
  <si>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</si>
  <si>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</si>
  <si>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</si>
  <si>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</si>
  <si>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</si>
  <si>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</si>
  <si>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</si>
  <si>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</si>
  <si>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</si>
  <si>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</si>
  <si>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</si>
  <si>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</si>
  <si>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</si>
  <si>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</si>
  <si>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</si>
  <si>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</si>
  <si>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</si>
  <si>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1.8.1</t>
  </si>
  <si>
    <t>1.8.2</t>
  </si>
  <si>
    <t>1.8.3</t>
  </si>
  <si>
    <t>1.8.4</t>
  </si>
  <si>
    <t>1.8.5</t>
  </si>
  <si>
    <t>1.8.6</t>
  </si>
  <si>
    <t>1.8.7</t>
  </si>
  <si>
    <t>1.8.8</t>
  </si>
  <si>
    <t>1.8.9</t>
  </si>
  <si>
    <t>1.8.10</t>
  </si>
  <si>
    <t>1.8.11</t>
  </si>
  <si>
    <t>1.8.12</t>
  </si>
  <si>
    <t>1.9.1</t>
  </si>
  <si>
    <t>1.9.2</t>
  </si>
  <si>
    <t>1.9.3</t>
  </si>
  <si>
    <t>1.9.4</t>
  </si>
  <si>
    <t>1.9.5</t>
  </si>
  <si>
    <t>1.9.6</t>
  </si>
  <si>
    <t>1.9.7</t>
  </si>
  <si>
    <t>1.9.8</t>
  </si>
  <si>
    <t>1.9.9</t>
  </si>
  <si>
    <t>1.9.10</t>
  </si>
  <si>
    <t>1.9.11</t>
  </si>
  <si>
    <t>1.9.12</t>
  </si>
  <si>
    <t>1.9.13</t>
  </si>
  <si>
    <t>1.9.14</t>
  </si>
  <si>
    <t>1.9.15</t>
  </si>
  <si>
    <t>1.9.16</t>
  </si>
  <si>
    <t>1.9.17</t>
  </si>
  <si>
    <t>1.9.18</t>
  </si>
  <si>
    <t>1.9.19</t>
  </si>
  <si>
    <t>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t>
  </si>
  <si>
    <t>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t>
  </si>
  <si>
    <t xml:space="preserve">Environmental fines </t>
  </si>
  <si>
    <t>1.10.1</t>
  </si>
  <si>
    <t>1.10.2</t>
  </si>
  <si>
    <t>1.10.3</t>
  </si>
  <si>
    <t>1.10.4</t>
  </si>
  <si>
    <t>1.10.5</t>
  </si>
  <si>
    <t>1.10.6</t>
  </si>
  <si>
    <t>1.10.7</t>
  </si>
  <si>
    <t>1.10.8</t>
  </si>
  <si>
    <t>1.10.9</t>
  </si>
  <si>
    <t>-</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</si>
  <si>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</si>
  <si>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</si>
  <si>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</si>
  <si>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</si>
  <si>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</si>
  <si>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</si>
  <si>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</si>
  <si>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</si>
  <si>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</si>
  <si>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</si>
  <si>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</si>
  <si>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</si>
  <si>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</si>
  <si>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</si>
  <si>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</si>
  <si>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</si>
  <si>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</si>
  <si>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</si>
  <si>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</si>
  <si>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</si>
  <si>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</si>
  <si>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</si>
  <si>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</si>
  <si>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</si>
  <si>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</si>
  <si>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</si>
  <si>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</si>
  <si>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</si>
  <si>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</si>
  <si>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</si>
  <si>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</si>
  <si>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</si>
  <si>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</si>
  <si>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</si>
  <si>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</si>
  <si>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</si>
  <si>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</si>
  <si>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</si>
  <si>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</si>
  <si>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</si>
  <si>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</si>
  <si>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</si>
  <si>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</si>
  <si>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</si>
  <si>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</si>
  <si>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</si>
  <si>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</si>
  <si>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</si>
  <si>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</si>
  <si>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</si>
  <si>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</si>
  <si>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</si>
  <si>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</si>
  <si>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</si>
  <si>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</si>
  <si>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</si>
  <si>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</si>
  <si>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</si>
  <si>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</si>
  <si>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</si>
  <si>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</si>
  <si>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</si>
  <si>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</si>
  <si>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</si>
  <si>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</si>
  <si>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</si>
  <si>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</si>
  <si>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</si>
  <si>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</si>
  <si>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</si>
  <si>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</si>
  <si>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</si>
  <si>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</si>
  <si>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</si>
  <si>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</si>
  <si>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</si>
  <si>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</si>
  <si>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</si>
  <si>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</si>
  <si>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</si>
  <si>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</si>
  <si>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</si>
  <si>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</si>
  <si>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</si>
  <si>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</si>
  <si>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</si>
  <si>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</si>
  <si>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</si>
  <si>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</si>
  <si>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</si>
  <si>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</si>
  <si>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</si>
  <si>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</si>
  <si>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</si>
  <si>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</si>
  <si>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</si>
  <si>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</si>
  <si>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</si>
  <si>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</si>
  <si>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</si>
  <si>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</si>
  <si>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</si>
  <si>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</si>
  <si>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</si>
  <si>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</si>
  <si>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</si>
  <si>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</si>
  <si>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</si>
  <si>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</si>
  <si>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</si>
  <si>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</si>
  <si>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</si>
  <si>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</si>
  <si>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</si>
  <si>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</si>
  <si>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</si>
  <si>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</si>
  <si>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</si>
  <si>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</si>
  <si>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</si>
  <si>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</si>
  <si>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</si>
  <si>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</si>
  <si>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</si>
  <si>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</si>
  <si>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</si>
  <si>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</si>
  <si>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</si>
  <si>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</si>
  <si>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</si>
  <si>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</si>
  <si>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</si>
  <si>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</si>
  <si>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</si>
  <si>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</si>
  <si>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1.10.145</t>
  </si>
  <si>
    <t>1.10.146</t>
  </si>
  <si>
    <t>1.10.147</t>
  </si>
  <si>
    <t>1.10.148</t>
  </si>
  <si>
    <t>1.10.149</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</si>
  <si>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</si>
  <si>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</si>
  <si>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</si>
  <si>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</si>
  <si>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</si>
  <si>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</si>
  <si>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</si>
  <si>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</si>
  <si>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</si>
  <si>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</si>
  <si>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</si>
  <si>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</si>
  <si>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</si>
  <si>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</si>
  <si>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</si>
  <si>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</si>
  <si>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</si>
  <si>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</si>
  <si>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</si>
  <si>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</si>
  <si>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</si>
  <si>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</si>
  <si>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</si>
  <si>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</si>
  <si>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</si>
  <si>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</si>
  <si>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</si>
  <si>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</si>
  <si>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</si>
  <si>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</si>
  <si>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</si>
  <si>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</si>
  <si>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</si>
  <si>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</si>
  <si>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</si>
  <si>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</si>
  <si>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</si>
  <si>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</si>
  <si>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</si>
  <si>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</si>
  <si>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</si>
  <si>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</si>
  <si>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</si>
  <si>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</si>
  <si>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</si>
  <si>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</si>
  <si>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</si>
  <si>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</si>
  <si>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</si>
  <si>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</si>
  <si>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</si>
  <si>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</si>
  <si>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</si>
  <si>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</si>
  <si>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</si>
  <si>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</si>
  <si>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</si>
  <si>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</si>
  <si>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</si>
  <si>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</si>
  <si>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</si>
  <si>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</si>
  <si>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</si>
  <si>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</si>
  <si>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</si>
  <si>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</si>
  <si>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</si>
  <si>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</si>
  <si>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</si>
  <si>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</si>
  <si>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</si>
  <si>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</si>
  <si>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</si>
  <si>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</si>
  <si>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</si>
  <si>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</si>
  <si>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</si>
  <si>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</si>
  <si>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</si>
  <si>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</si>
  <si>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</si>
  <si>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</si>
  <si>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</si>
  <si>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</si>
  <si>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</si>
  <si>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</si>
  <si>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</si>
  <si>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</si>
  <si>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</si>
  <si>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</si>
  <si>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</si>
  <si>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</si>
  <si>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</si>
  <si>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</si>
  <si>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</si>
  <si>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</si>
  <si>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</si>
  <si>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</si>
  <si>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</si>
  <si>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</si>
  <si>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</si>
  <si>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</si>
  <si>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</si>
  <si>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</si>
  <si>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</si>
  <si>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</si>
  <si>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</si>
  <si>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</si>
  <si>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</si>
  <si>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</si>
  <si>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</si>
  <si>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</si>
  <si>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</si>
  <si>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</si>
  <si>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</si>
  <si>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</si>
  <si>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</si>
  <si>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</si>
  <si>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</si>
  <si>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</si>
  <si>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</si>
  <si>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</si>
  <si>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</si>
  <si>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</si>
  <si>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</si>
  <si>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</si>
  <si>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</si>
  <si>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</si>
  <si>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</si>
  <si>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</si>
  <si>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</si>
  <si>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</si>
  <si>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</si>
  <si>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</si>
  <si>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</si>
  <si>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</si>
  <si>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</si>
  <si>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</si>
  <si>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</si>
  <si>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</si>
  <si>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</si>
  <si>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</si>
  <si>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</si>
  <si>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</si>
  <si>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</si>
  <si>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</si>
  <si>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</si>
  <si>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</si>
  <si>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</si>
  <si>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</si>
  <si>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</si>
  <si>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</si>
  <si>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</si>
  <si>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</si>
  <si>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</si>
  <si>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</si>
  <si>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</si>
  <si>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</si>
  <si>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</si>
  <si>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</si>
  <si>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</si>
  <si>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</si>
  <si>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</si>
  <si>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</si>
  <si>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</si>
  <si>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</si>
  <si>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1.14.1</t>
  </si>
  <si>
    <t>1.14.2</t>
  </si>
  <si>
    <t>1.14.3</t>
  </si>
  <si>
    <t>1.14.4</t>
  </si>
  <si>
    <t>1.14.5</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</si>
  <si>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</si>
  <si>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</si>
  <si>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</si>
  <si>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</si>
  <si>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</si>
  <si>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</si>
  <si>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</si>
  <si>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</si>
  <si>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</si>
  <si>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</si>
  <si>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</si>
  <si>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</si>
  <si>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</si>
  <si>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</si>
  <si>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</si>
  <si>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</si>
  <si>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</si>
  <si>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</si>
  <si>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</si>
  <si>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</si>
  <si>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</si>
  <si>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</si>
  <si>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</si>
  <si>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</si>
  <si>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</si>
  <si>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</si>
  <si>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</si>
  <si>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</si>
  <si>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</si>
  <si>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</si>
  <si>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</si>
  <si>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</si>
  <si>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</si>
  <si>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</si>
  <si>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</si>
  <si>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</si>
  <si>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</si>
  <si>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</si>
  <si>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</si>
  <si>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</si>
  <si>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</si>
  <si>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</si>
  <si>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</si>
  <si>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</si>
  <si>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</si>
  <si>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</si>
  <si>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</si>
  <si>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</si>
  <si>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</si>
  <si>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</si>
  <si>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</si>
  <si>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</si>
  <si>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</si>
  <si>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</si>
  <si>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</si>
  <si>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</si>
  <si>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</si>
  <si>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</si>
  <si>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</si>
  <si>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</si>
  <si>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</si>
  <si>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</si>
  <si>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</si>
  <si>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</si>
  <si>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</si>
  <si>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</si>
  <si>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</si>
  <si>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</si>
  <si>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</si>
  <si>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</si>
  <si>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</si>
  <si>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</si>
  <si>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</si>
  <si>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</si>
  <si>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</si>
  <si>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</si>
  <si>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</si>
  <si>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</si>
  <si>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</si>
  <si>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</si>
  <si>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</si>
  <si>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</si>
  <si>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</si>
  <si>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</si>
  <si>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</si>
  <si>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</si>
  <si>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</si>
  <si>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</si>
  <si>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</si>
  <si>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</si>
  <si>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</si>
  <si>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</si>
  <si>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</si>
  <si>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</si>
  <si>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</si>
  <si>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</si>
  <si>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</si>
  <si>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</si>
  <si>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</si>
  <si>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</si>
  <si>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</si>
  <si>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</si>
  <si>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</si>
  <si>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</si>
  <si>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</si>
  <si>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</si>
  <si>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</si>
  <si>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</si>
  <si>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</si>
  <si>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</si>
  <si>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</si>
  <si>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</si>
  <si>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</si>
  <si>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</si>
  <si>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</si>
  <si>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</si>
  <si>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</si>
  <si>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</si>
  <si>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</si>
  <si>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</si>
  <si>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</si>
  <si>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</si>
  <si>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</si>
  <si>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</si>
  <si>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</si>
  <si>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</si>
  <si>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</si>
  <si>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</si>
  <si>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</si>
  <si>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</si>
  <si>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</si>
  <si>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</si>
  <si>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</si>
  <si>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</si>
  <si>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</si>
  <si>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</si>
  <si>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</si>
  <si>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</si>
  <si>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</si>
  <si>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</si>
  <si>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</si>
  <si>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</si>
  <si>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</si>
  <si>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</si>
  <si>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</si>
  <si>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</si>
  <si>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</si>
  <si>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</si>
  <si>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</si>
  <si>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</si>
  <si>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</si>
  <si>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</si>
  <si>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</si>
  <si>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</si>
  <si>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</si>
  <si>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</si>
  <si>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</si>
  <si>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</si>
  <si>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Number and percentage of employees familiarized with anti-corruption policies and procedures</t>
  </si>
  <si>
    <t>Number and percentage of employees who have received anti-corruption training</t>
  </si>
  <si>
    <t>Oil and gas sector</t>
  </si>
  <si>
    <t>Energy</t>
  </si>
  <si>
    <t>Chemical industry</t>
  </si>
  <si>
    <t>Mining and processing of minerals</t>
  </si>
  <si>
    <t>Total volume of exports of products in physical terms</t>
  </si>
  <si>
    <t>Sales volume of rare metals</t>
  </si>
  <si>
    <t>Communication services</t>
  </si>
  <si>
    <t>Air transportation</t>
  </si>
  <si>
    <t>Railway transportation</t>
  </si>
  <si>
    <t>Postal Services</t>
  </si>
  <si>
    <t>Operational indicators</t>
  </si>
  <si>
    <t>Oil and condensate production (per year)</t>
  </si>
  <si>
    <t>Oil and condensate production (per day)</t>
  </si>
  <si>
    <t>Natural and associated gas production (per year)</t>
  </si>
  <si>
    <t>Extraction of natural and associated gas (per day)</t>
  </si>
  <si>
    <t>Number of drilling sites (with a share of more than 50%)</t>
  </si>
  <si>
    <t>Oil and gas refining</t>
  </si>
  <si>
    <t>Oil and gas refining, including</t>
  </si>
  <si>
    <t>Gasoline</t>
  </si>
  <si>
    <t>Fuel oil</t>
  </si>
  <si>
    <t>Vacuum gas oil (VGO)</t>
  </si>
  <si>
    <t>Paraxylene</t>
  </si>
  <si>
    <t>Diesel fuel</t>
  </si>
  <si>
    <t>Benzene</t>
  </si>
  <si>
    <t>Coke</t>
  </si>
  <si>
    <t>Liquefied gas</t>
  </si>
  <si>
    <t>Sulfur</t>
  </si>
  <si>
    <t>Aviation fuel</t>
  </si>
  <si>
    <t>Heating oil</t>
  </si>
  <si>
    <t>Bitumen</t>
  </si>
  <si>
    <t>Commercial oil</t>
  </si>
  <si>
    <t>Raw materials for technical carbon</t>
  </si>
  <si>
    <t>Light naphtha</t>
  </si>
  <si>
    <t>Propylene</t>
  </si>
  <si>
    <t>Other (please specify)</t>
  </si>
  <si>
    <t>Installed processing capacity</t>
  </si>
  <si>
    <t>Transportation of natural gas, including</t>
  </si>
  <si>
    <t>by main gas pipelines</t>
  </si>
  <si>
    <t>by gas distribution networks</t>
  </si>
  <si>
    <t>Oil transportation, including</t>
  </si>
  <si>
    <t>by main pipelines</t>
  </si>
  <si>
    <t>by sea (tankers)</t>
  </si>
  <si>
    <t>Content</t>
  </si>
  <si>
    <t>SASB Content</t>
  </si>
  <si>
    <t>Figures</t>
  </si>
  <si>
    <t>Emissions</t>
  </si>
  <si>
    <t>Water resources</t>
  </si>
  <si>
    <t>Energy use</t>
  </si>
  <si>
    <t>Waste</t>
  </si>
  <si>
    <t>Environmental protection expenditures</t>
  </si>
  <si>
    <t>Employees</t>
  </si>
  <si>
    <t>Diversity and Inclusion</t>
  </si>
  <si>
    <t>Training</t>
  </si>
  <si>
    <t>Local communities</t>
  </si>
  <si>
    <t>Corporate governance</t>
  </si>
  <si>
    <t>Finance</t>
  </si>
  <si>
    <t>Procurement</t>
  </si>
  <si>
    <t>Compliance</t>
  </si>
  <si>
    <t>Greenhouse gas emissions</t>
  </si>
  <si>
    <t>Unit of measure</t>
  </si>
  <si>
    <t xml:space="preserve">million tons CO2-eq </t>
  </si>
  <si>
    <t>Direct greenhouse gas emissions 
(Scope 1)</t>
  </si>
  <si>
    <t>By type of greenhouse gases:</t>
  </si>
  <si>
    <t>Carbon dioxide (CO2)</t>
  </si>
  <si>
    <t>Methane (CH4)</t>
  </si>
  <si>
    <t xml:space="preserve">Nitrogen oxide (N2O) </t>
  </si>
  <si>
    <t xml:space="preserve">By segments: </t>
  </si>
  <si>
    <t>Oil and gas exploration and production</t>
  </si>
  <si>
    <t>Oil transportation</t>
  </si>
  <si>
    <t>Gas transportation</t>
  </si>
  <si>
    <t>Uranium exploration and production</t>
  </si>
  <si>
    <t>Electricity production</t>
  </si>
  <si>
    <t>Heat production</t>
  </si>
  <si>
    <t>Passenger air transportation</t>
  </si>
  <si>
    <t>Telecommunication services</t>
  </si>
  <si>
    <t>Electric power transmission sector</t>
  </si>
  <si>
    <t>Production of chemical products</t>
  </si>
  <si>
    <t>Coal mining</t>
  </si>
  <si>
    <t>Metallurgical projects (For Tau-Ken Altyn only, Tau-Ken Temir is at downtime)</t>
  </si>
  <si>
    <t>By energy type:</t>
  </si>
  <si>
    <t>Purchased electricity</t>
  </si>
  <si>
    <t>Purchased heat energy</t>
  </si>
  <si>
    <t>Specific greenhouse gas emissions per production performance (Scope 1)</t>
  </si>
  <si>
    <t>million tons of CO2-eq./1000 tons of CHC</t>
  </si>
  <si>
    <t xml:space="preserve"> Electricity generation</t>
  </si>
  <si>
    <t>million tons CO2/ billion kWh</t>
  </si>
  <si>
    <t>Heat/energy generation</t>
  </si>
  <si>
    <t>million tons CO2-eq./Gcal</t>
  </si>
  <si>
    <t xml:space="preserve">Railway transportation </t>
  </si>
  <si>
    <t>million tons CO2-eq/million tons</t>
  </si>
  <si>
    <t xml:space="preserve">Metallurgical projects (only for Tau-Ken Altyn, Tau-Ken Temir on idle), </t>
  </si>
  <si>
    <t>Specific greenhouse gas emissions per revenue</t>
  </si>
  <si>
    <t>Total direct emissions (Scope 1) of greenhouse gases</t>
  </si>
  <si>
    <t>million tons CO2-eq</t>
  </si>
  <si>
    <t>Total indirect emissions (Scope 2) of greenhouse gases</t>
  </si>
  <si>
    <t>Amount of revenue</t>
  </si>
  <si>
    <t>KZT million</t>
  </si>
  <si>
    <t>Specific consumption by Scope 1</t>
  </si>
  <si>
    <t>million tons of CO2-eq / KZT million</t>
  </si>
  <si>
    <t>Specific consumption by Scope 2</t>
  </si>
  <si>
    <t>Greenhouse gas emissions reduced as a direct result of reduction initiatives</t>
  </si>
  <si>
    <t>thousand tons CO2-eq</t>
  </si>
  <si>
    <t>Scope 1 emission reductions (direct)</t>
  </si>
  <si>
    <t>Scope 2 emission reductions (indirect)</t>
  </si>
  <si>
    <t>Volume of pollutant emissions into the atmosphere</t>
  </si>
  <si>
    <t>ton</t>
  </si>
  <si>
    <t>Nitrogen oxides (in terms of NOx)</t>
  </si>
  <si>
    <t>Sulfur Dioxide (SOx)</t>
  </si>
  <si>
    <t xml:space="preserve"> Particulate matter (PM)</t>
  </si>
  <si>
    <t>Carbon oxide (CO)</t>
  </si>
  <si>
    <t>Volatile organic compounds (VOCs)</t>
  </si>
  <si>
    <t>Other</t>
  </si>
  <si>
    <t>Water withdrawal</t>
  </si>
  <si>
    <t>Ml</t>
  </si>
  <si>
    <t>by source type:</t>
  </si>
  <si>
    <t xml:space="preserve">Surface water </t>
  </si>
  <si>
    <t>Groundwater</t>
  </si>
  <si>
    <t>Municipal water supply systems</t>
  </si>
  <si>
    <t>Produced water</t>
  </si>
  <si>
    <t>Third-party water</t>
  </si>
  <si>
    <t>Other water supply systems</t>
  </si>
  <si>
    <t>by type of activity:</t>
  </si>
  <si>
    <t>Powering hydroelectric generators of HPPs</t>
  </si>
  <si>
    <t>Reservoir pressure maintenance</t>
  </si>
  <si>
    <t>by type of mineralization:</t>
  </si>
  <si>
    <t>Fresh water</t>
  </si>
  <si>
    <t>Other water</t>
  </si>
  <si>
    <t>Water withdrawal in regions with water scarcity*</t>
  </si>
  <si>
    <t>by type of source:</t>
  </si>
  <si>
    <t>surface sources</t>
  </si>
  <si>
    <t>underground sources</t>
  </si>
  <si>
    <t>municipal water supply systems</t>
  </si>
  <si>
    <t>third-party water</t>
  </si>
  <si>
    <t>other water systems</t>
  </si>
  <si>
    <t>* According to the WRI Aqueduct water stress indicator.</t>
  </si>
  <si>
    <t>GRI 303-4</t>
  </si>
  <si>
    <t>Total volume of wastewater disposal</t>
  </si>
  <si>
    <t>by type of receiving facility:</t>
  </si>
  <si>
    <t>surface water</t>
  </si>
  <si>
    <t>reservoir (to maintain formation pressure)</t>
  </si>
  <si>
    <t>artificial water bodies (evaporation ponds, storage ponds and filtration fields)</t>
  </si>
  <si>
    <t xml:space="preserve">transferred to other parties for treatment </t>
  </si>
  <si>
    <t>ash dump</t>
  </si>
  <si>
    <t>By type of activity:</t>
  </si>
  <si>
    <t>needs of the Fund's manufacturing companies</t>
  </si>
  <si>
    <t>powering hydroelectric generators of HPPs</t>
  </si>
  <si>
    <t>reservoir pressure maintenance</t>
  </si>
  <si>
    <t>Water drainage in regions with water scarcity</t>
  </si>
  <si>
    <t>GRI 303-5</t>
  </si>
  <si>
    <t>Water use by type of operations</t>
  </si>
  <si>
    <t>Production needs</t>
  </si>
  <si>
    <t>Domestic</t>
  </si>
  <si>
    <t>Transferred without use to third parties</t>
  </si>
  <si>
    <t>Non-revenue consumption</t>
  </si>
  <si>
    <t>Total irrecoverable water consumption</t>
  </si>
  <si>
    <t>Total water consumption in water scarce regions</t>
  </si>
  <si>
    <t>Other indicators</t>
  </si>
  <si>
    <t>Volume of reused water (after treatment)</t>
  </si>
  <si>
    <t>Volume of recycled water</t>
  </si>
  <si>
    <t xml:space="preserve">Energy consumption </t>
  </si>
  <si>
    <t>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t>
  </si>
  <si>
    <t>GRI 302-1, SASB</t>
  </si>
  <si>
    <t>Consumption of fuel from non-renewable sources</t>
  </si>
  <si>
    <t>thous. GJ</t>
  </si>
  <si>
    <t>Liquid fuels, including:</t>
  </si>
  <si>
    <t>Boiler and heating oil, including:</t>
  </si>
  <si>
    <t>Oil</t>
  </si>
  <si>
    <t>Mazut</t>
  </si>
  <si>
    <t>Marine fuel (IFO fuel oil)</t>
  </si>
  <si>
    <t>Associated petroleum gas</t>
  </si>
  <si>
    <t>Coal</t>
  </si>
  <si>
    <t xml:space="preserve">Gas, including: </t>
  </si>
  <si>
    <t>Natural gas</t>
  </si>
  <si>
    <t>tail gas</t>
  </si>
  <si>
    <t>CPBM (LPG)</t>
  </si>
  <si>
    <t>Fuel consumption from renewable sources</t>
  </si>
  <si>
    <t>Electricity from RES</t>
  </si>
  <si>
    <t>Consumption by the following indicators</t>
  </si>
  <si>
    <t>Electricity, including:</t>
  </si>
  <si>
    <t>Own production of Company</t>
  </si>
  <si>
    <t>Electricity sold</t>
  </si>
  <si>
    <t>Heat energy, including:</t>
  </si>
  <si>
    <t>Purchased heat</t>
  </si>
  <si>
    <t>Own production by the Company</t>
  </si>
  <si>
    <t>Heat energy sold</t>
  </si>
  <si>
    <t>Steam</t>
  </si>
  <si>
    <t>Cooling</t>
  </si>
  <si>
    <t>Total energy consumption*</t>
  </si>
  <si>
    <t>Energy consumption by segment</t>
  </si>
  <si>
    <t xml:space="preserve">Metallurgical projects </t>
  </si>
  <si>
    <t>GRI 302-3</t>
  </si>
  <si>
    <t>Energy intensity</t>
  </si>
  <si>
    <t>thous. GJ/ton of extracted CHC</t>
  </si>
  <si>
    <t>Oil refining</t>
  </si>
  <si>
    <t>thous. GJ/ton of refined CHC</t>
  </si>
  <si>
    <t>thous. GJ/ ton of oil</t>
  </si>
  <si>
    <t>thous. GJ/ ton of gas</t>
  </si>
  <si>
    <t>thous. GJ/t of extracted U</t>
  </si>
  <si>
    <t>thous. GJ/ million kWh</t>
  </si>
  <si>
    <t>Heat energy production</t>
  </si>
  <si>
    <t>GJ/Gcal</t>
  </si>
  <si>
    <t>Railway transportation (passenger turnover)</t>
  </si>
  <si>
    <t>thous. GJ/ million km gross</t>
  </si>
  <si>
    <t>thous. GJ/t of manufactured chemical products</t>
  </si>
  <si>
    <t>Metallurgical projects</t>
  </si>
  <si>
    <t>thous. GJ/t of refined gold</t>
  </si>
  <si>
    <t>GRI 302-4</t>
  </si>
  <si>
    <t>Reduced energy consumption as a result of reduction initiatives</t>
  </si>
  <si>
    <t>Refinery gas</t>
  </si>
  <si>
    <t>Electricity</t>
  </si>
  <si>
    <t>Heat energy</t>
  </si>
  <si>
    <t>Waste management</t>
  </si>
  <si>
    <t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t>
  </si>
  <si>
    <t>GRI 306-3, SASB</t>
  </si>
  <si>
    <t>Waste generated by type</t>
  </si>
  <si>
    <t>Hazardous waste</t>
  </si>
  <si>
    <t>Non-hazardous waste</t>
  </si>
  <si>
    <t>Ash and slag waste</t>
  </si>
  <si>
    <t>Overburden</t>
  </si>
  <si>
    <t>Environmental protection costs excluding emissions payments</t>
  </si>
  <si>
    <t>by type of activity</t>
  </si>
  <si>
    <t>Technologies implementation. including</t>
  </si>
  <si>
    <t xml:space="preserve"> BAT</t>
  </si>
  <si>
    <t>Automatic monitoring system</t>
  </si>
  <si>
    <t>Forest-climatic projects</t>
  </si>
  <si>
    <t>Energy efficiency</t>
  </si>
  <si>
    <t xml:space="preserve">R&amp;D </t>
  </si>
  <si>
    <t>Emission Payments including</t>
  </si>
  <si>
    <t>Regulatory emissions payments (tax)</t>
  </si>
  <si>
    <t>Over limit emissions payments</t>
  </si>
  <si>
    <t>Claimed</t>
  </si>
  <si>
    <t>Paid</t>
  </si>
  <si>
    <t>Cases of non-financial sanctions</t>
  </si>
  <si>
    <t>number</t>
  </si>
  <si>
    <t>We create an inclusive work environment where every employee is treated with respect and high ethical standards are upheld. We provide equal career opportunities for all.</t>
  </si>
  <si>
    <t>GRI 2-7</t>
  </si>
  <si>
    <t xml:space="preserve">Number of employees at the end of the year </t>
  </si>
  <si>
    <t>person</t>
  </si>
  <si>
    <t>by region</t>
  </si>
  <si>
    <t>Republic of Kazakhstan</t>
  </si>
  <si>
    <t>Abai region</t>
  </si>
  <si>
    <t>Akmola oblast</t>
  </si>
  <si>
    <t>Aktobe region</t>
  </si>
  <si>
    <t>Almaty oblast</t>
  </si>
  <si>
    <t>Atyrau region</t>
  </si>
  <si>
    <t>West Kazakhstan oblast</t>
  </si>
  <si>
    <t>Zhambyl region</t>
  </si>
  <si>
    <t>Zhetysu region</t>
  </si>
  <si>
    <t>Karaganda region</t>
  </si>
  <si>
    <t>Kostanay oblast</t>
  </si>
  <si>
    <t>Kyzylorda oblast</t>
  </si>
  <si>
    <t>Mangystau oblast</t>
  </si>
  <si>
    <t>Pavlodar region</t>
  </si>
  <si>
    <t>North Kazakhstan oblast</t>
  </si>
  <si>
    <t>Turkestan region</t>
  </si>
  <si>
    <t>Ulytau oblast</t>
  </si>
  <si>
    <t>East Kazakhstan oblast</t>
  </si>
  <si>
    <t>South Kazakhstan region</t>
  </si>
  <si>
    <t>Astana</t>
  </si>
  <si>
    <t>Almaty</t>
  </si>
  <si>
    <t>Shymkent</t>
  </si>
  <si>
    <t>Other regions</t>
  </si>
  <si>
    <t>Outside the Republic of Kazakhstan</t>
  </si>
  <si>
    <t>By employment contract term</t>
  </si>
  <si>
    <t xml:space="preserve">Permanent employees </t>
  </si>
  <si>
    <t>Temporary* employees</t>
  </si>
  <si>
    <t>* (for the period of maternity and parental leave, study leave, etc.)</t>
  </si>
  <si>
    <t>By working hours</t>
  </si>
  <si>
    <t xml:space="preserve">Full-time employees </t>
  </si>
  <si>
    <t xml:space="preserve">Part-time employees </t>
  </si>
  <si>
    <t>GRI 401-1</t>
  </si>
  <si>
    <t>%</t>
  </si>
  <si>
    <t>Employee turnover</t>
  </si>
  <si>
    <t>by gender</t>
  </si>
  <si>
    <t>Men</t>
  </si>
  <si>
    <t>Women</t>
  </si>
  <si>
    <t>by age</t>
  </si>
  <si>
    <t>Up to 30</t>
  </si>
  <si>
    <t>30-50</t>
  </si>
  <si>
    <t>50+</t>
  </si>
  <si>
    <t xml:space="preserve">New employees hired in the reporting year broken down as follows  </t>
  </si>
  <si>
    <t>GRI 2-7, GRI 401-1</t>
  </si>
  <si>
    <t>Staff employees by region (2023)</t>
  </si>
  <si>
    <t>person or %</t>
  </si>
  <si>
    <t>GRI 401-3</t>
  </si>
  <si>
    <t>Number of employees who went on maternity and parental leave</t>
  </si>
  <si>
    <t>Number of employees who returned to work in the reporting period after the end of parental leave</t>
  </si>
  <si>
    <t>Number of employees who returned to work after the end of maternity leave who were still working 12 months after returning to work</t>
  </si>
  <si>
    <t>Return rate</t>
  </si>
  <si>
    <t>Retention rate</t>
  </si>
  <si>
    <t xml:space="preserve">We strive to create a work environment where any form of discrimination on religious, racial, ethnic, gender, age or other grounds is eliminated.
In particular, we ensure that workers' rights are respected, with particular attention to the protection of women's rights. </t>
  </si>
  <si>
    <t>Share of men</t>
  </si>
  <si>
    <t>Share of women</t>
  </si>
  <si>
    <t>Number of employees at the end of the year</t>
  </si>
  <si>
    <t>Share of employees up to 30</t>
  </si>
  <si>
    <t>Share of employees from 30 to 50</t>
  </si>
  <si>
    <t>Share of employees over 30</t>
  </si>
  <si>
    <t xml:space="preserve">Number of permanent employees at the end of the year </t>
  </si>
  <si>
    <t xml:space="preserve">Number of temporary employees at the end of the year </t>
  </si>
  <si>
    <t>List of full-time employees at the end of the year</t>
  </si>
  <si>
    <t>List of part-time employees at the end of the year</t>
  </si>
  <si>
    <t>New employees hired in the reporting year</t>
  </si>
  <si>
    <t>GRI 405-1</t>
  </si>
  <si>
    <t>Staff with disabilities</t>
  </si>
  <si>
    <t>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t>
  </si>
  <si>
    <t>GRI 404-1</t>
  </si>
  <si>
    <t xml:space="preserve">Total number of hours of study per year </t>
  </si>
  <si>
    <t>hours</t>
  </si>
  <si>
    <t xml:space="preserve">Average number of hours of training per employee per year </t>
  </si>
  <si>
    <t>by personnel category</t>
  </si>
  <si>
    <t>Management and administrative staff</t>
  </si>
  <si>
    <t>Production staff</t>
  </si>
  <si>
    <t>GRI 404-3</t>
  </si>
  <si>
    <t>Percentage of employees receiving regular performance and career development reviews</t>
  </si>
  <si>
    <t xml:space="preserve">Occupational Health and Industrial Safety </t>
  </si>
  <si>
    <t>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t>
  </si>
  <si>
    <t>GRI 403-8</t>
  </si>
  <si>
    <t>Occupational health and safety management system</t>
  </si>
  <si>
    <t>Number of people covered by the occupational health and safety management system</t>
  </si>
  <si>
    <t>Number of people covered by the occupational health and safety management system that has passed the internal audit procedure (production control system)</t>
  </si>
  <si>
    <t>Number of subsidiaries and affiliates (including the parent company) with ISO 45001-2018 certificate of compliance</t>
  </si>
  <si>
    <t>unit</t>
  </si>
  <si>
    <t>Number of people in subsidiaries and affiliates with ISO 45001-2018 certificate of compliance</t>
  </si>
  <si>
    <t>GRI 403-9</t>
  </si>
  <si>
    <t>Occupational injury rates by Group (full-time employees)</t>
  </si>
  <si>
    <t>Number of people injured in labor-related accidents (including fatalities)</t>
  </si>
  <si>
    <t>Number of fatalities in work-related accidents</t>
  </si>
  <si>
    <t>Number of severe injuries related to industrial activity</t>
  </si>
  <si>
    <t>Lost Time Industrial Injury Frequency Rate (LTIFR*)</t>
  </si>
  <si>
    <t>ratio</t>
  </si>
  <si>
    <t>Fatality rate</t>
  </si>
  <si>
    <t>Ratio of serious injuries related to industrial activity</t>
  </si>
  <si>
    <t>Number of person-hours worked</t>
  </si>
  <si>
    <t>person-hours</t>
  </si>
  <si>
    <t>Lost Time Injury Frequency (LTIF)</t>
  </si>
  <si>
    <t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t>
  </si>
  <si>
    <t>Indicators of industrial diseases</t>
  </si>
  <si>
    <t>Road traffic accident rate</t>
  </si>
  <si>
    <t> ratio</t>
  </si>
  <si>
    <t>Number of all road traffic accidents</t>
  </si>
  <si>
    <t>Health protection indicators</t>
  </si>
  <si>
    <t>Number of cases of health deterioration in the workplace that are not related to work and have not led to a fatal outcome</t>
  </si>
  <si>
    <t xml:space="preserve">Number of employees registered on the “D” account </t>
  </si>
  <si>
    <t>Number of employees who have undergone periodic medical examination according to laws of the Republic of Kazakhstan</t>
  </si>
  <si>
    <t>Emergency indicators</t>
  </si>
  <si>
    <t>Number of fires</t>
  </si>
  <si>
    <t>unit </t>
  </si>
  <si>
    <t>Number of accidents</t>
  </si>
  <si>
    <t>*The increase is due to a review of the methodology for recording incidents.</t>
  </si>
  <si>
    <t>Labor protection and occupational safety costs</t>
  </si>
  <si>
    <t>Amount of money spent to ensure the occupational safety requirements, including in the following areas:</t>
  </si>
  <si>
    <t>KZT billion</t>
  </si>
  <si>
    <t>Labor protection</t>
  </si>
  <si>
    <t xml:space="preserve">Fire safety </t>
  </si>
  <si>
    <t>Occupational safety</t>
  </si>
  <si>
    <t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t>
  </si>
  <si>
    <t>GRI 413-1</t>
  </si>
  <si>
    <t>Percentage of subsidiaries and affiliates that have implemented community engagement, impact assessment and/or community development programs</t>
  </si>
  <si>
    <t>GRI 2-9</t>
  </si>
  <si>
    <t>Board of directors of the fund</t>
  </si>
  <si>
    <t xml:space="preserve">Chairman of the Board of Directors </t>
  </si>
  <si>
    <t>John Dudas</t>
  </si>
  <si>
    <t>Smailov Alikhan Askhanovich</t>
  </si>
  <si>
    <t>Independent Directors on the Board of Directors</t>
  </si>
  <si>
    <t>Share of independent members on the Board of Directors</t>
  </si>
  <si>
    <t>Chief Executive Officer on the Board of Directors</t>
  </si>
  <si>
    <t>Yessimov Akhmetzhan Smagulovich</t>
  </si>
  <si>
    <t>Satkaliyev Almasadam Maidanovich</t>
  </si>
  <si>
    <t>Zhakupov Nurlan Karshagovich</t>
  </si>
  <si>
    <t>Number of meetings held</t>
  </si>
  <si>
    <t>amount</t>
  </si>
  <si>
    <t>Fund's board structure 
(as of the end of 2023)</t>
  </si>
  <si>
    <t>Management board of the fund group</t>
  </si>
  <si>
    <t>Number of members</t>
  </si>
  <si>
    <t>Share of women on the Management Board</t>
  </si>
  <si>
    <t>Created and distributed direct economic value</t>
  </si>
  <si>
    <t>GRI 204-1</t>
  </si>
  <si>
    <t xml:space="preserve">The direct economic value created </t>
  </si>
  <si>
    <t>Total revenues</t>
  </si>
  <si>
    <t xml:space="preserve">Distributed economic value </t>
  </si>
  <si>
    <t>Total costs</t>
  </si>
  <si>
    <t xml:space="preserve">Retained economic value </t>
  </si>
  <si>
    <t>Profit</t>
  </si>
  <si>
    <t>Payments to the state</t>
  </si>
  <si>
    <t>Payments to capital suppliers</t>
  </si>
  <si>
    <t>Capital investments</t>
  </si>
  <si>
    <t>Procurement practice</t>
  </si>
  <si>
    <t>Total purchased goods and services</t>
  </si>
  <si>
    <t>Single-source procurement</t>
  </si>
  <si>
    <t xml:space="preserve"> Procurement through request for quotations</t>
  </si>
  <si>
    <t xml:space="preserve"> Open tender procurement</t>
  </si>
  <si>
    <t xml:space="preserve"> Procurement by holding competitive negotiations</t>
  </si>
  <si>
    <t xml:space="preserve"> Procurement within intra-holding cooperation</t>
  </si>
  <si>
    <t xml:space="preserve">Share of procurement from domestic suppliers </t>
  </si>
  <si>
    <t>Сompliance</t>
  </si>
  <si>
    <t>GRI 205-3</t>
  </si>
  <si>
    <t>Total number of confirmed cases of corruption</t>
  </si>
  <si>
    <t>Total number of cases in which employees were dismissed or penalized for corrupt practices</t>
  </si>
  <si>
    <t>Total number of confirmed cases of non-renewal or termination of contracts with business partners due to corruption-related violations</t>
  </si>
  <si>
    <t>Public corruption cases brought against the organization or its employees during the reporting period and the outcome of such cases</t>
  </si>
  <si>
    <t>GRI 418-1</t>
  </si>
  <si>
    <t>Total number of substantiated complaints received regarding breaches of customer privacy, by category, of which:</t>
  </si>
  <si>
    <t>Number of complaints received from third parties and substantiated by the organization</t>
  </si>
  <si>
    <t>Number of complaints received from regulatory authorities</t>
  </si>
  <si>
    <t>Total number of identified leaks, thefts or losses of customer data</t>
  </si>
  <si>
    <t>GRI 205-2</t>
  </si>
  <si>
    <t>Administrative and management staff</t>
  </si>
  <si>
    <t xml:space="preserve">Business partners </t>
  </si>
  <si>
    <t>Key operational indicators</t>
  </si>
  <si>
    <t>thousand tons/year</t>
  </si>
  <si>
    <t>thousand tons/day</t>
  </si>
  <si>
    <t>million m3/year</t>
  </si>
  <si>
    <t>thousand m3/day</t>
  </si>
  <si>
    <t>thousand tons</t>
  </si>
  <si>
    <t>billion m3</t>
  </si>
  <si>
    <t>million m3</t>
  </si>
  <si>
    <t>Electricity generation volume, including</t>
  </si>
  <si>
    <t>billion kW/h</t>
  </si>
  <si>
    <t>on coal</t>
  </si>
  <si>
    <t>on natural gas</t>
  </si>
  <si>
    <t>on fuel oil</t>
  </si>
  <si>
    <t>HPP</t>
  </si>
  <si>
    <t>WPP</t>
  </si>
  <si>
    <t>SPP</t>
  </si>
  <si>
    <t>Electricity generation from the turbine of SKZ-U LLP*</t>
  </si>
  <si>
    <t>Length of overhead and cable lines (0.4-220 kV transmission lines)</t>
  </si>
  <si>
    <t>km</t>
  </si>
  <si>
    <t>Length of overhead and cable lines (330-500 kV transmission lines)</t>
  </si>
  <si>
    <t>Length of overhead and cable lines (1150 kV transmission lines)</t>
  </si>
  <si>
    <t>Coal production volume</t>
  </si>
  <si>
    <t>million ton</t>
  </si>
  <si>
    <t>Sulfuric acid</t>
  </si>
  <si>
    <t>Liquid herbicide</t>
  </si>
  <si>
    <t>thousand liters</t>
  </si>
  <si>
    <t>Granular herbicide</t>
  </si>
  <si>
    <t xml:space="preserve">BOPP </t>
  </si>
  <si>
    <t>PB</t>
  </si>
  <si>
    <t>thousand pcs</t>
  </si>
  <si>
    <t>Natural uranium production volume</t>
  </si>
  <si>
    <t>Uranium products manufacturing volume</t>
  </si>
  <si>
    <t>Rare metals production volume</t>
  </si>
  <si>
    <t>Ore extraction and processing volume</t>
  </si>
  <si>
    <t>Production of finished products: refined gold</t>
  </si>
  <si>
    <t>Production of finished products: refined silver</t>
  </si>
  <si>
    <t>Production of finished products: silicon</t>
  </si>
  <si>
    <t>Production of finished products: quartz</t>
  </si>
  <si>
    <t> ton</t>
  </si>
  <si>
    <t>U3O8 sales volume (consolidated)</t>
  </si>
  <si>
    <t>incl. Company sales volume</t>
  </si>
  <si>
    <t>Beryllium products</t>
  </si>
  <si>
    <t>Tantalum products</t>
  </si>
  <si>
    <t>Niobium products</t>
  </si>
  <si>
    <t>Number of fixed lines</t>
  </si>
  <si>
    <t>thousands of lines</t>
  </si>
  <si>
    <t>Number of broadband access subscribers</t>
  </si>
  <si>
    <t>thousands of ports</t>
  </si>
  <si>
    <t>Number of pay TV subscribers</t>
  </si>
  <si>
    <t>thousands of points</t>
  </si>
  <si>
    <t> Number of mobile communication subscribers</t>
  </si>
  <si>
    <t> million subscribers</t>
  </si>
  <si>
    <t>Number of departures</t>
  </si>
  <si>
    <t>Fleet average age</t>
  </si>
  <si>
    <t>number of years</t>
  </si>
  <si>
    <t>Available Seat Kilometers</t>
  </si>
  <si>
    <t>Passenger turnover</t>
  </si>
  <si>
    <t>billion pkm</t>
  </si>
  <si>
    <t>Freight turnover</t>
  </si>
  <si>
    <t>billion tons/km</t>
  </si>
  <si>
    <t>thousand units</t>
  </si>
  <si>
    <t>Cargo turnover (total)</t>
  </si>
  <si>
    <t>billion tons of gross km</t>
  </si>
  <si>
    <t>Cargo turnover (electric locomotives)</t>
  </si>
  <si>
    <t>Cargo turnover (diesel locomotives)</t>
  </si>
  <si>
    <t>Heat energy production volume</t>
  </si>
  <si>
    <t>thousand Gcal</t>
  </si>
  <si>
    <t>Aviation passenger turnover</t>
  </si>
  <si>
    <t>pkm</t>
  </si>
  <si>
    <t>1.2.1</t>
  </si>
  <si>
    <t>GRI Content Index</t>
  </si>
  <si>
    <t>1.2.2</t>
  </si>
  <si>
    <t>1.2.3</t>
  </si>
  <si>
    <t>GRI Standard</t>
  </si>
  <si>
    <t>Indicator number and name</t>
  </si>
  <si>
    <t>Location in ESG Databook</t>
  </si>
  <si>
    <t>1.2.4</t>
  </si>
  <si>
    <t>GRI 2. General Disclosures 2021</t>
  </si>
  <si>
    <t>2-7 Employees</t>
  </si>
  <si>
    <t>1.2.5</t>
  </si>
  <si>
    <t>2-8 Workers who are not employees</t>
  </si>
  <si>
    <t>1.2.6</t>
  </si>
  <si>
    <t>2-9 Governance structure and composition</t>
  </si>
  <si>
    <t>1.2.7</t>
  </si>
  <si>
    <t>2-27 Compliance with laws and regulations</t>
  </si>
  <si>
    <t>Expenditure</t>
  </si>
  <si>
    <t>1.2.8</t>
  </si>
  <si>
    <t>GRI 201 Economic performance 2016</t>
  </si>
  <si>
    <t>201-1 Direct economic value generated and distributed</t>
  </si>
  <si>
    <t>Financial</t>
  </si>
  <si>
    <t>1.2.9</t>
  </si>
  <si>
    <t>GRI 204 Procurement practices 2016</t>
  </si>
  <si>
    <t>204-1 Proportion of spending on local suppliers</t>
  </si>
  <si>
    <t>1.2.10</t>
  </si>
  <si>
    <t>GRI 205 Anti-corruption 2016</t>
  </si>
  <si>
    <t>205-2 Communication and training about anti-corruption policies and procedures</t>
  </si>
  <si>
    <t>1.2.11</t>
  </si>
  <si>
    <t>205-3 Confirmed incidents of corruption and actions taken</t>
  </si>
  <si>
    <t>1.2.12</t>
  </si>
  <si>
    <t>GRI 302 Energy 2016</t>
  </si>
  <si>
    <t>302-1 Energy consumption within the organization</t>
  </si>
  <si>
    <t>1.2.13</t>
  </si>
  <si>
    <t>302-3 Energy intensity</t>
  </si>
  <si>
    <t>1.2.14</t>
  </si>
  <si>
    <t>302-4 Reduction of energy consumption</t>
  </si>
  <si>
    <t>1.2.15</t>
  </si>
  <si>
    <t>GRI 303 Water and Effluents 2018</t>
  </si>
  <si>
    <t>303-3 Water withdrawal</t>
  </si>
  <si>
    <t>1.2.16</t>
  </si>
  <si>
    <t>303-4 Water discharge</t>
  </si>
  <si>
    <t>1.2.17</t>
  </si>
  <si>
    <t>303-5 Water consumption</t>
  </si>
  <si>
    <t>1.2.19</t>
  </si>
  <si>
    <t>GRI 305 Emissions 2016</t>
  </si>
  <si>
    <t>305-1 Direct (Scope 1) GHG emissions</t>
  </si>
  <si>
    <t>1.2.20</t>
  </si>
  <si>
    <t>305-2 Energy indirect (Scope 2) GHG emissions</t>
  </si>
  <si>
    <t>1.2.21</t>
  </si>
  <si>
    <t>305-4 GHG emissions intensity</t>
  </si>
  <si>
    <t>1.2.22</t>
  </si>
  <si>
    <t>305-5 Reduction of GHG emissions</t>
  </si>
  <si>
    <t>1.2.23</t>
  </si>
  <si>
    <t>305-7 Nitrogen oxides (NOx), sulfur oxides (SOx), and other significant air emissions</t>
  </si>
  <si>
    <t>1.2.24</t>
  </si>
  <si>
    <t>GRI 306 Waste 2020</t>
  </si>
  <si>
    <t>306-3 Waste generated</t>
  </si>
  <si>
    <t>1.2.25</t>
  </si>
  <si>
    <t>GRI 401 Employment 2016</t>
  </si>
  <si>
    <t>401-1 New employee hires and employee turnover</t>
  </si>
  <si>
    <t>1.2.26</t>
  </si>
  <si>
    <t>401-3 Parental leave</t>
  </si>
  <si>
    <t>1.2.27</t>
  </si>
  <si>
    <t>GRI 405 Diversity and Equal opportunity 2016</t>
  </si>
  <si>
    <t>405-1 Diversity of governance bodies and employees</t>
  </si>
  <si>
    <t>Diversity&amp;Inclusion</t>
  </si>
  <si>
    <t>1.2.28</t>
  </si>
  <si>
    <t>GRI 403 Occupational Health and Safety 2018</t>
  </si>
  <si>
    <t>403-8 Workers covered by an occupational health and safety management system</t>
  </si>
  <si>
    <t>HSE</t>
  </si>
  <si>
    <t>1.2.29</t>
  </si>
  <si>
    <t>403-9 Work-related injuries</t>
  </si>
  <si>
    <t>1.2.30</t>
  </si>
  <si>
    <t>GRI 404 Training and Education 2016</t>
  </si>
  <si>
    <t>404-1 Average hours of training per year per employee</t>
  </si>
  <si>
    <t>1.2.31</t>
  </si>
  <si>
    <t>404-3 Percentage of employees receiving regular performance and career development reviews</t>
  </si>
  <si>
    <t>1.2.32</t>
  </si>
  <si>
    <t>GRI 418 Customer Privacy 2016</t>
  </si>
  <si>
    <t>418-1 Substantiated complaints concerning breaches of customer privacy and losses of customer data</t>
  </si>
  <si>
    <t>1.3.1</t>
  </si>
  <si>
    <t>SASB Content Index*</t>
  </si>
  <si>
    <t>1.3.2</t>
  </si>
  <si>
    <t>1.3.3</t>
  </si>
  <si>
    <t>Topic</t>
  </si>
  <si>
    <t>Indicator</t>
  </si>
  <si>
    <t>Section</t>
  </si>
  <si>
    <t>1.3.4</t>
  </si>
  <si>
    <t>Air quality</t>
  </si>
  <si>
    <t>Emissions of NOх, SOх and other significant pollutants into the atmosphere</t>
  </si>
  <si>
    <t>1.3.5</t>
  </si>
  <si>
    <t>Total fuel consumed, percentage of renewable sources</t>
  </si>
  <si>
    <t>1.3.6</t>
  </si>
  <si>
    <t>Waste and hazardous materials management</t>
  </si>
  <si>
    <t>Total weight of hazardous waste generated</t>
  </si>
  <si>
    <t>1.3.7</t>
  </si>
  <si>
    <t>Water management</t>
  </si>
  <si>
    <t>(1) Total volume of water withdrawn, (2) Total volume of water consumed; percentage of each in regions with high or extremely high basic water stress</t>
  </si>
  <si>
    <t>1.3.8</t>
  </si>
  <si>
    <t>*Only quantitative indicators are presented</t>
  </si>
  <si>
    <t xml:space="preserve">Number of meetings of the Board of Directors held, </t>
  </si>
  <si>
    <t>Carbon footprint*</t>
  </si>
  <si>
    <t>*Greenhouse gas emissions for Scopes 1 and 2 include consolidated information of the Fund and its controlled portfolio companies and/or entities under operational management (control) of the Fund's Group companies.</t>
  </si>
  <si>
    <t>Total indirect emissions (Scope 2) of greenhouse gases  (from purchased electricity and heat)*</t>
  </si>
  <si>
    <t xml:space="preserve">*The calculation of Scope 2 emissions includes only CO2 emissions </t>
  </si>
  <si>
    <t>Specific greenhouse gas emissions per production performance (Scope 2)</t>
  </si>
  <si>
    <t>Needs of the Fund's manufacturing companies*</t>
  </si>
  <si>
    <t>* Excluding water required to power HPP hydroelectric generators.</t>
  </si>
  <si>
    <t>*Total energy consumption = FER consumption + energy consumption from RES + purchased electricity and heat - sold electricity and heat + cooling + steam.</t>
  </si>
  <si>
    <t>Number of incidents*</t>
  </si>
  <si>
    <t>Subsidiaries and affiliates that have implemented community engagement, impact assessment and/or community development programs,</t>
  </si>
  <si>
    <t>units</t>
  </si>
  <si>
    <t xml:space="preserve">Total revenues, </t>
  </si>
  <si>
    <t>billion tenge</t>
  </si>
  <si>
    <t>Purchases</t>
  </si>
  <si>
    <t xml:space="preserve">Total purchased goods and services, </t>
  </si>
  <si>
    <t>Lost Time Injury Frequency Ratio (LTIFR)</t>
  </si>
  <si>
    <t xml:space="preserve">Number of incidents, </t>
  </si>
  <si>
    <t xml:space="preserve">Occupational health and safety costs for 2023, </t>
  </si>
  <si>
    <t xml:space="preserve">Number of people in subsidiaries with ISO 45001-2018 certificate of compliance, </t>
  </si>
  <si>
    <t xml:space="preserve">Number of subsidiaries with ISO 45001-2018 certificate of compliance, </t>
  </si>
  <si>
    <t>Number of people covered by the occupational health and safety management system,</t>
  </si>
  <si>
    <t xml:space="preserve">Number of people covered by the occupational health and safety management system that has undergone an internal audit procedure, </t>
  </si>
  <si>
    <t xml:space="preserve">Emissions </t>
  </si>
  <si>
    <t xml:space="preserve">Scope 1 and Scope 2 greenhouse gas emissions,
 </t>
  </si>
  <si>
    <t>Total water withdrawal of the Fund,</t>
  </si>
  <si>
    <t>Total energy consumption,</t>
  </si>
  <si>
    <t>Energy consumption by segment,</t>
  </si>
  <si>
    <t>Reduced energy consumption as a result of reduction initiatives,</t>
  </si>
  <si>
    <t>Waste,</t>
  </si>
  <si>
    <t>Total volume of waste generation,</t>
  </si>
  <si>
    <t>Number of employees at the end of the year,</t>
  </si>
  <si>
    <t>Number of permanent employees at the end of the year,</t>
  </si>
  <si>
    <t>Number of temporary employees at the end of the year,</t>
  </si>
  <si>
    <t xml:space="preserve">Number of full-time and part-time employees at the end of the year, </t>
  </si>
  <si>
    <t>Employee turnover,</t>
  </si>
  <si>
    <t>Employee turnover by gender group,</t>
  </si>
  <si>
    <t>Employee turnover by age group,</t>
  </si>
  <si>
    <t>New employees hired in the reporting year,</t>
  </si>
  <si>
    <t>Return rate,</t>
  </si>
  <si>
    <t>Retention rate,</t>
  </si>
  <si>
    <t>List of employees by gender groups,</t>
  </si>
  <si>
    <t>List of permanent employees by age groups,</t>
  </si>
  <si>
    <t>List of permanent employees by gender groups,</t>
  </si>
  <si>
    <t>Number of temporary workers by gender group,</t>
  </si>
  <si>
    <t>List of full-time employees by gender group,</t>
  </si>
  <si>
    <t>List of part-time employees by gender group,</t>
  </si>
  <si>
    <t>New employees hired in the reporting year by gender group,</t>
  </si>
  <si>
    <t>New employees hired in the reporting year by age group,</t>
  </si>
  <si>
    <t>Personnel with disabilities,</t>
  </si>
  <si>
    <t xml:space="preserve">Average number of hours of training per employee per year, </t>
  </si>
  <si>
    <t>Average number of training hours per employee per year by gender group,</t>
  </si>
  <si>
    <t xml:space="preserve">Average number of training hours per employee per year by personnel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</si>
</sst>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s>
  <fonts count="73">
    <font>
      <sz val="11"/>
      <color theme="1"/>
      <name val="Calibri"/>
      <family val="2"/>
      <charset val="-52"/>
      <scheme val="minor"/>
    </font>
    <font>
      <sz val="10"/>
      <color theme="1"/>
      <name val="Arial"/>
      <family val="2"/>
    </font>
    <font>
      <b/>
      <sz val="12"/>
      <color rgb="FFFFFFFF"/>
      <name val="Arial"/>
      <family val="2"/>
      <charset val="-52"/>
    </font>
    <font>
      <sz val="14"/>
      <color theme="1"/>
      <name val="Calibri"/>
      <family val="2"/>
      <scheme val="minor"/>
    </font>
    <font>
      <u val="single"/>
      <sz val="11"/>
      <color theme="10"/>
      <name val="Calibri"/>
      <family val="2"/>
      <scheme val="minor"/>
    </font>
    <font>
      <b/>
      <sz val="14"/>
      <color theme="1"/>
      <name val="Calibri"/>
      <family val="2"/>
      <charset val="-52"/>
      <scheme val="minor"/>
    </font>
    <font>
      <u val="single"/>
      <sz val="14"/>
      <color rgb="FF00B050"/>
      <name val="Arial"/>
      <family val="2"/>
      <charset val="-52"/>
    </font>
    <font>
      <sz val="14"/>
      <color rgb="FF000000"/>
      <name val="Calibri"/>
      <family val="2"/>
      <scheme val="minor"/>
    </font>
    <font>
      <u val="single"/>
      <sz val="14"/>
      <color rgb="FFCC3300"/>
      <name val="Arial"/>
      <family val="2"/>
      <charset val="-52"/>
    </font>
    <font>
      <b/>
      <sz val="14"/>
      <color rgb="FF000000"/>
      <name val="Arial"/>
      <family val="2"/>
      <charset val="-52"/>
    </font>
    <font>
      <u val="single"/>
      <sz val="14"/>
      <color theme="10"/>
      <name val="Arial"/>
      <family val="2"/>
      <charset val="-52"/>
    </font>
    <font>
      <sz val="14"/>
      <color rgb="FF00B0F0"/>
      <name val="Calibri"/>
      <family val="2"/>
      <scheme val="minor"/>
    </font>
    <font>
      <u val="single"/>
      <sz val="14"/>
      <color theme="8" tint="-0.24997000396251678"/>
      <name val="Arial"/>
      <family val="2"/>
      <charset val="-52"/>
    </font>
    <font>
      <sz val="14"/>
      <color rgb="FF000000"/>
      <name val="Arial"/>
      <family val="2"/>
      <charset val="-52"/>
    </font>
    <font>
      <b/>
      <sz val="12"/>
      <color theme="0"/>
      <name val="Arial"/>
      <family val="2"/>
      <charset val="-52"/>
    </font>
    <font>
      <sz val="11"/>
      <color theme="1"/>
      <name val="Arial"/>
      <family val="2"/>
      <charset val="-52"/>
    </font>
    <font>
      <sz val="11"/>
      <color theme="0"/>
      <name val="Arial"/>
      <family val="2"/>
      <charset val="-52"/>
    </font>
    <font>
      <b/>
      <sz val="14"/>
      <name val="Arial"/>
      <family val="2"/>
      <charset val="-52"/>
    </font>
    <font>
      <b/>
      <sz val="14"/>
      <color theme="1"/>
      <name val="Arial"/>
      <family val="2"/>
      <charset val="-52"/>
    </font>
    <font>
      <sz val="12"/>
      <color theme="1"/>
      <name val="Arial"/>
      <family val="2"/>
      <charset val="-52"/>
    </font>
    <font>
      <b/>
      <sz val="11"/>
      <color theme="1"/>
      <name val="Arial"/>
      <family val="2"/>
      <charset val="-52"/>
    </font>
    <font>
      <b/>
      <sz val="11"/>
      <color theme="0"/>
      <name val="Arial"/>
      <family val="2"/>
      <charset val="-52"/>
    </font>
    <font>
      <b/>
      <sz val="12"/>
      <color theme="1"/>
      <name val="Arial"/>
      <family val="2"/>
      <charset val="-52"/>
    </font>
    <font>
      <b/>
      <sz val="11"/>
      <name val="Arial"/>
      <family val="2"/>
      <charset val="-52"/>
    </font>
    <font>
      <sz val="11"/>
      <color theme="0"/>
      <name val="Calibri"/>
      <family val="2"/>
      <scheme val="minor"/>
    </font>
    <font>
      <sz val="11"/>
      <name val="Arial"/>
      <family val="2"/>
      <charset val="-52"/>
    </font>
    <font>
      <b/>
      <sz val="11"/>
      <color rgb="FFFF0000"/>
      <name val="Arial"/>
      <family val="2"/>
      <charset val="-52"/>
    </font>
    <font>
      <b/>
      <sz val="11"/>
      <color rgb="FF000000"/>
      <name val="Arial"/>
      <family val="2"/>
      <charset val="-52"/>
    </font>
    <font>
      <sz val="11"/>
      <color rgb="FF000000"/>
      <name val="Arial"/>
      <family val="2"/>
      <charset val="-52"/>
    </font>
    <font>
      <sz val="10"/>
      <color theme="0"/>
      <name val="Times New Roman"/>
      <family val="1"/>
      <charset val="-52"/>
    </font>
    <font>
      <sz val="10"/>
      <color theme="1"/>
      <name val="Times New Roman"/>
      <family val="1"/>
      <charset val="-52"/>
    </font>
    <font>
      <b/>
      <sz val="12"/>
      <name val="Arial"/>
      <family val="2"/>
      <charset val="-52"/>
    </font>
    <font>
      <b/>
      <i/>
      <sz val="12"/>
      <color theme="1"/>
      <name val="Arial"/>
      <family val="2"/>
      <charset val="-52"/>
    </font>
    <font>
      <sz val="12"/>
      <name val="Arial"/>
      <family val="2"/>
      <charset val="-52"/>
    </font>
    <font>
      <sz val="10"/>
      <name val="Arial"/>
      <family val="2"/>
      <charset val="-52"/>
    </font>
    <font>
      <sz val="10"/>
      <color rgb="FF000000"/>
      <name val="Times New Roman"/>
      <family val="1"/>
      <charset val="-52"/>
    </font>
    <font>
      <i/>
      <sz val="12"/>
      <color theme="1"/>
      <name val="Arial"/>
      <family val="2"/>
      <charset val="-52"/>
    </font>
    <font>
      <i/>
      <sz val="12"/>
      <name val="Arial"/>
      <family val="2"/>
      <charset val="-52"/>
    </font>
    <font>
      <b/>
      <sz val="12"/>
      <color rgb="FF000000"/>
      <name val="Arial"/>
      <family val="2"/>
      <charset val="-52"/>
    </font>
    <font>
      <b/>
      <sz val="10"/>
      <color theme="1"/>
      <name val="Arial"/>
      <family val="2"/>
      <charset val="-52"/>
    </font>
    <font>
      <sz val="12"/>
      <color theme="0"/>
      <name val="Arial"/>
      <family val="2"/>
      <charset val="-52"/>
    </font>
    <font>
      <i/>
      <sz val="11"/>
      <color rgb="FF000000"/>
      <name val="Arial"/>
      <family val="2"/>
      <charset val="-52"/>
    </font>
    <font>
      <i/>
      <sz val="10"/>
      <color theme="1"/>
      <name val="Arial"/>
      <family val="2"/>
      <charset val="-52"/>
    </font>
    <font>
      <i/>
      <sz val="12"/>
      <color rgb="FF000000"/>
      <name val="Arial"/>
      <family val="2"/>
      <charset val="-52"/>
    </font>
    <font>
      <sz val="12"/>
      <color rgb="FF000000"/>
      <name val="Arial"/>
      <family val="2"/>
      <charset val="-52"/>
    </font>
    <font>
      <i/>
      <sz val="11"/>
      <color theme="1"/>
      <name val="Arial"/>
      <family val="2"/>
      <charset val="-52"/>
    </font>
    <font>
      <i/>
      <sz val="10"/>
      <color rgb="FF000000"/>
      <name val="Arial"/>
      <family val="2"/>
      <charset val="-52"/>
    </font>
    <font>
      <sz val="12"/>
      <color rgb="FFFFFFFF"/>
      <name val="Arial"/>
      <family val="2"/>
      <charset val="-52"/>
    </font>
    <font>
      <sz val="10"/>
      <name val="Times New Roman"/>
      <family val="1"/>
      <charset val="-52"/>
    </font>
    <font>
      <sz val="11"/>
      <color theme="1"/>
      <name val="Times New Roman"/>
      <family val="1"/>
      <charset val="-52"/>
    </font>
    <font>
      <sz val="11"/>
      <color rgb="FFFF0000"/>
      <name val="Calibri"/>
      <family val="2"/>
      <scheme val="minor"/>
    </font>
    <font>
      <u val="single"/>
      <sz val="11"/>
      <color theme="1"/>
      <name val="Arial"/>
      <family val="2"/>
      <charset val="-52"/>
    </font>
    <font>
      <b/>
      <sz val="12"/>
      <color theme="1" tint="0.25"/>
      <name val="Calibri"/>
      <family val="2"/>
      <scheme val="minor"/>
    </font>
    <font>
      <sz val="10.5"/>
      <color theme="1"/>
      <name val="Calibri"/>
      <family val="2"/>
      <scheme val="minor"/>
    </font>
    <font>
      <b/>
      <sz val="12"/>
      <color theme="0"/>
      <name val="Calibri"/>
      <family val="2"/>
      <scheme val="minor"/>
    </font>
    <font>
      <sz val="11"/>
      <color theme="1"/>
      <name val="Calibri"/>
      <family val="2"/>
      <scheme val="minor"/>
    </font>
    <font>
      <sz val="11"/>
      <color rgb="FF000000"/>
      <name val="Calibri"/>
      <family val="2"/>
      <scheme val="minor"/>
    </font>
    <font>
      <sz val="10"/>
      <color theme="1"/>
      <name val="Calibri"/>
      <family val="2"/>
      <scheme val="minor"/>
    </font>
    <font>
      <b/>
      <sz val="11"/>
      <color theme="0"/>
      <name val="Calibri"/>
      <family val="2"/>
      <scheme val="minor"/>
    </font>
    <font>
      <sz val="11"/>
      <color theme="1" tint="0.35"/>
      <name val="Calibri"/>
      <family val="2"/>
      <scheme val="minor"/>
    </font>
    <font>
      <sz val="12"/>
      <color rgb="FF000000"/>
      <name val="Calibri"/>
      <family val="2"/>
      <scheme val="minor"/>
    </font>
    <font>
      <sz val="12"/>
      <color theme="0"/>
      <name val="Calibri"/>
      <family val="2"/>
      <scheme val="minor"/>
    </font>
    <font>
      <sz val="12"/>
      <color theme="1" tint="0.25"/>
      <name val="Calibri"/>
      <family val="2"/>
      <scheme val="minor"/>
    </font>
    <font>
      <sz val="11"/>
      <color rgb="FF000000"/>
      <name val="Arial"/>
      <family val="2"/>
    </font>
    <font>
      <sz val="11"/>
      <color theme="0"/>
      <name val="Arial"/>
      <family val="2"/>
    </font>
    <font>
      <sz val="10"/>
      <color theme="1"/>
      <name val="Arial"/>
      <family val="2"/>
    </font>
    <font>
      <b/>
      <sz val="10"/>
      <color theme="0"/>
      <name val="Arial"/>
      <family val="2"/>
    </font>
    <font>
      <sz val="11"/>
      <color theme="1"/>
      <name val="Arial"/>
      <family val="2"/>
    </font>
    <font>
      <b/>
      <sz val="12"/>
      <color theme="0"/>
      <name val="Arial"/>
      <family val="2"/>
    </font>
    <font>
      <b/>
      <sz val="10"/>
      <color theme="0"/>
      <name val="Calibri"/>
      <family val="2"/>
      <scheme val="minor"/>
    </font>
    <font>
      <b/>
      <sz val="9"/>
      <color theme="0"/>
      <name val="Arial"/>
      <family val="2"/>
    </font>
    <font>
      <sz val="10"/>
      <color theme="0"/>
      <name val="Calibri"/>
      <family val="2"/>
      <scheme val="minor"/>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799847602844"/>
        <bgColor indexed="64"/>
      </patternFill>
    </fill>
    <fill>
      <patternFill patternType="solid">
        <fgColor rgb="FFFFFFFF"/>
        <bgColor indexed="64"/>
      </patternFill>
    </fill>
    <fill>
      <patternFill patternType="solid">
        <fgColor rgb="FFF2F2F2"/>
        <bgColor indexed="64"/>
      </patternFill>
    </fill>
  </fills>
  <borders count="24">
    <border>
      <left/>
      <right/>
      <top/>
      <bottom/>
      <diagonal/>
    </border>
    <border>
      <left style="thin">
        <color theme="0"/>
      </left>
      <right/>
      <top style="thin">
        <color theme="0"/>
      </top>
      <bottom style="thin">
        <color theme="0"/>
      </bottom>
    </border>
    <border>
      <left style="thin">
        <color theme="0"/>
      </left>
      <right style="thin">
        <color theme="0"/>
      </right>
      <top style="thin">
        <color theme="0"/>
      </top>
      <bottom style="thin">
        <color theme="0"/>
      </bottom>
    </border>
    <border>
      <left/>
      <right/>
      <top style="thin">
        <color auto="1"/>
      </top>
      <bottom/>
    </border>
    <border>
      <left/>
      <right/>
      <top/>
      <bottom style="thin">
        <color auto="1"/>
      </bottom>
    </border>
    <border>
      <left/>
      <right/>
      <top style="thin">
        <color auto="1"/>
      </top>
      <bottom style="thin">
        <color auto="1"/>
      </bottom>
    </border>
    <border>
      <left style="thin">
        <color theme="0"/>
      </left>
      <right/>
      <top style="thin">
        <color theme="0"/>
      </top>
      <bottom/>
    </border>
    <border>
      <left style="thin">
        <color theme="0"/>
      </left>
      <right style="thin">
        <color theme="0"/>
      </right>
      <top style="thin">
        <color theme="0"/>
      </top>
      <bottom/>
    </border>
    <border>
      <left/>
      <right style="thin">
        <color theme="0"/>
      </right>
      <top style="thin">
        <color theme="0"/>
      </top>
      <bottom/>
    </border>
    <border>
      <left/>
      <right/>
      <top/>
      <bottom style="thin">
        <color theme="0"/>
      </bottom>
    </border>
    <border>
      <left/>
      <right style="thin">
        <color theme="0"/>
      </right>
      <top style="thin">
        <color theme="0"/>
      </top>
      <bottom style="thin">
        <color theme="0"/>
      </bottom>
    </border>
    <border>
      <left/>
      <right/>
      <top style="thin">
        <color theme="0"/>
      </top>
      <bottom style="thin">
        <color theme="0"/>
      </bottom>
    </border>
    <border>
      <left/>
      <right/>
      <top style="thin">
        <color theme="0"/>
      </top>
      <bottom style="thin">
        <color auto="1"/>
      </bottom>
    </border>
    <border>
      <left/>
      <right/>
      <top style="thin">
        <color theme="0"/>
      </top>
      <bottom/>
    </border>
    <border>
      <left style="thin">
        <color theme="0"/>
      </left>
      <right/>
      <top/>
      <bottom/>
    </border>
    <border>
      <left/>
      <right style="thin">
        <color theme="0"/>
      </right>
      <top/>
      <bottom/>
    </border>
    <border>
      <left style="thin">
        <color theme="0"/>
      </left>
      <right/>
      <top style="thin">
        <color auto="1"/>
      </top>
      <bottom/>
    </border>
    <border>
      <left style="thin">
        <color theme="0"/>
      </left>
      <right/>
      <top/>
      <bottom style="thin">
        <color auto="1"/>
      </bottom>
    </border>
    <border>
      <left/>
      <right/>
      <top/>
      <bottom style="thin">
        <color theme="1"/>
      </bottom>
    </border>
    <border>
      <left/>
      <right/>
      <top style="thin">
        <color theme="1"/>
      </top>
      <bottom style="thin">
        <color theme="1"/>
      </bottom>
    </border>
    <border>
      <left/>
      <right/>
      <top style="thin">
        <color theme="1"/>
      </top>
      <bottom/>
    </border>
    <border>
      <left/>
      <right/>
      <top style="thin">
        <color theme="1"/>
      </top>
      <bottom style="thin">
        <color auto="1"/>
      </bottom>
    </border>
    <border>
      <left/>
      <right style="thin">
        <color theme="0"/>
      </right>
      <top/>
      <bottom style="thin">
        <color auto="1"/>
      </bottom>
    </border>
    <border>
      <left style="thin">
        <color theme="0"/>
      </left>
      <right style="thin">
        <color theme="0"/>
      </right>
      <top/>
      <bottom style="thin">
        <color theme="0"/>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4" fillId="0" borderId="0" applyNumberForma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609">
    <xf numFmtId="0" fontId="0" fillId="0" borderId="0" xfId="0"/>
    <xf numFmtId="164" fontId="2" fillId="2" borderId="0" xfId="20" applyNumberFormat="1" applyFont="1" applyFill="1" applyAlignment="1">
      <alignment horizontal="left" vertical="center" wrapText="1"/>
      <protection/>
    </xf>
    <xf numFmtId="0" fontId="2" fillId="0" borderId="0" xfId="20" applyFont="1" applyAlignment="1">
      <alignment horizontal="center" vertical="center" wrapText="1"/>
      <protection/>
    </xf>
    <xf numFmtId="0" fontId="2" fillId="0" borderId="0" xfId="20" applyFont="1" applyAlignment="1">
      <alignment horizontal="left" vertical="center" wrapText="1"/>
      <protection/>
    </xf>
    <xf numFmtId="164" fontId="2" fillId="0" borderId="0" xfId="20" applyNumberFormat="1" applyFont="1" applyAlignment="1">
      <alignment horizontal="center" vertical="center" wrapText="1"/>
      <protection/>
    </xf>
    <xf numFmtId="164" fontId="2" fillId="0" borderId="0" xfId="20" applyNumberFormat="1" applyFont="1" applyAlignment="1">
      <alignment horizontal="left" vertical="center" wrapText="1"/>
      <protection/>
    </xf>
    <xf numFmtId="0" fontId="3" fillId="0" borderId="0" xfId="20" applyFont="1">
      <alignment/>
      <protection/>
    </xf>
    <xf numFmtId="164" fontId="3" fillId="2" borderId="0" xfId="20" applyNumberFormat="1" applyFont="1" applyFill="1">
      <alignment/>
      <protection/>
    </xf>
    <xf numFmtId="0" fontId="5" fillId="0" borderId="0" xfId="21" applyFont="1" applyAlignment="1">
      <alignment/>
    </xf>
    <xf numFmtId="0" fontId="6" fillId="0" borderId="0" xfId="20" applyFont="1" applyAlignment="1">
      <alignment vertical="top"/>
      <protection/>
    </xf>
    <xf numFmtId="0" fontId="5" fillId="0" borderId="0" xfId="20" applyFont="1" applyAlignment="1">
      <alignment vertical="top"/>
      <protection/>
    </xf>
    <xf numFmtId="0" fontId="5" fillId="0" borderId="0" xfId="20" applyFont="1" applyAlignment="1">
      <alignment horizontal="left" vertical="top"/>
      <protection/>
    </xf>
    <xf numFmtId="0" fontId="3" fillId="0" borderId="0" xfId="20" applyFont="1" applyAlignment="1">
      <alignment vertical="top"/>
      <protection/>
    </xf>
    <xf numFmtId="0" fontId="6" fillId="0" borderId="0" xfId="21" applyFont="1" applyAlignment="1">
      <alignment vertical="top"/>
    </xf>
    <xf numFmtId="0" fontId="5" fillId="0" borderId="0" xfId="20" applyFont="1">
      <alignment/>
      <protection/>
    </xf>
    <xf numFmtId="0" fontId="7" fillId="0" borderId="0" xfId="20" applyFont="1" applyAlignment="1">
      <alignment horizontal="left" vertical="center" readingOrder="1"/>
      <protection/>
    </xf>
    <xf numFmtId="0" fontId="8" fillId="0" borderId="0" xfId="21" applyFont="1" applyAlignment="1">
      <alignment vertical="top"/>
    </xf>
    <xf numFmtId="0" fontId="5" fillId="0" borderId="0" xfId="20" applyFont="1">
      <alignment/>
      <protection/>
    </xf>
    <xf numFmtId="0" fontId="9" fillId="0" borderId="0" xfId="20" applyFont="1" applyAlignment="1">
      <alignment horizontal="left" vertical="center" readingOrder="1"/>
      <protection/>
    </xf>
    <xf numFmtId="0" fontId="5" fillId="0" borderId="0" xfId="20" applyFont="1" applyAlignment="1">
      <alignment vertical="center"/>
      <protection/>
    </xf>
    <xf numFmtId="0" fontId="10" fillId="0" borderId="0" xfId="21" applyFont="1" applyAlignment="1">
      <alignment vertical="top"/>
    </xf>
    <xf numFmtId="0" fontId="11" fillId="0" borderId="0" xfId="20" applyFont="1">
      <alignment/>
      <protection/>
    </xf>
    <xf numFmtId="0" fontId="12" fillId="0" borderId="0" xfId="21" applyFont="1" applyAlignment="1">
      <alignment vertical="top"/>
    </xf>
    <xf numFmtId="164" fontId="14" fillId="0" borderId="0" xfId="20" applyNumberFormat="1" applyFont="1" applyAlignment="1">
      <alignment horizontal="left" vertical="center" wrapText="1"/>
      <protection/>
    </xf>
    <xf numFmtId="164" fontId="15" fillId="0" borderId="0" xfId="20" applyNumberFormat="1" applyFont="1">
      <alignment/>
      <protection/>
    </xf>
    <xf numFmtId="0" fontId="16" fillId="0" borderId="0" xfId="20" applyFont="1">
      <alignment/>
      <protection/>
    </xf>
    <xf numFmtId="0" fontId="15" fillId="0" borderId="0" xfId="20" applyFont="1" applyAlignment="1">
      <alignment vertical="center"/>
      <protection/>
    </xf>
    <xf numFmtId="0" fontId="15" fillId="0" borderId="0" xfId="20" applyFont="1">
      <alignment/>
      <protection/>
    </xf>
    <xf numFmtId="0" fontId="5" fillId="0" borderId="0" xfId="21" applyFont="1" applyAlignment="1" applyProtection="1">
      <alignment vertical="center"/>
      <protection/>
    </xf>
    <xf numFmtId="0" fontId="17" fillId="0" borderId="0" xfId="20" applyFont="1" applyAlignment="1">
      <alignment vertical="center"/>
      <protection/>
    </xf>
    <xf numFmtId="0" fontId="18" fillId="0" borderId="0" xfId="20" applyFont="1" applyAlignment="1">
      <alignment vertical="center" wrapText="1"/>
      <protection/>
    </xf>
    <xf numFmtId="0" fontId="18" fillId="0" borderId="0" xfId="20" applyFont="1" applyAlignment="1">
      <alignment vertical="center"/>
      <protection/>
    </xf>
    <xf numFmtId="0" fontId="19" fillId="0" borderId="0" xfId="20" applyFont="1" applyAlignment="1">
      <alignment horizontal="left" vertical="top" wrapText="1"/>
      <protection/>
    </xf>
    <xf numFmtId="0" fontId="19" fillId="0" borderId="0" xfId="20" applyFont="1" applyAlignment="1">
      <alignment vertical="top" wrapText="1"/>
      <protection/>
    </xf>
    <xf numFmtId="0" fontId="14" fillId="3" borderId="1" xfId="20" applyFont="1" applyFill="1" applyBorder="1" applyAlignment="1">
      <alignment horizontal="left" vertical="center"/>
      <protection/>
    </xf>
    <xf numFmtId="0" fontId="14" fillId="3" borderId="1" xfId="20" applyFont="1" applyFill="1" applyBorder="1" applyAlignment="1">
      <alignment horizontal="right" vertical="center"/>
      <protection/>
    </xf>
    <xf numFmtId="0" fontId="14" fillId="3" borderId="2" xfId="20" applyFont="1" applyFill="1" applyBorder="1" applyAlignment="1">
      <alignment horizontal="right" vertical="center"/>
      <protection/>
    </xf>
    <xf numFmtId="0" fontId="20" fillId="0" borderId="0" xfId="20" applyFont="1" applyAlignment="1">
      <alignment horizontal="center" vertical="center"/>
      <protection/>
    </xf>
    <xf numFmtId="0" fontId="21" fillId="0" borderId="0" xfId="20" applyFont="1" applyAlignment="1">
      <alignment horizontal="center" vertical="center"/>
      <protection/>
    </xf>
    <xf numFmtId="0" fontId="22" fillId="0" borderId="3" xfId="20" applyFont="1" applyBorder="1" applyAlignment="1">
      <alignment vertical="center" wrapText="1"/>
      <protection/>
    </xf>
    <xf numFmtId="0" fontId="22" fillId="0" borderId="3" xfId="20" applyFont="1" applyBorder="1" applyAlignment="1">
      <alignment horizontal="right" vertical="center" wrapText="1"/>
      <protection/>
    </xf>
    <xf numFmtId="165" fontId="23" fillId="0" borderId="3" xfId="22" applyNumberFormat="1" applyFont="1" applyFill="1" applyBorder="1" applyAlignment="1" applyProtection="1">
      <alignment horizontal="right" vertical="center"/>
      <protection/>
    </xf>
    <xf numFmtId="165" fontId="23" fillId="4" borderId="3" xfId="22" applyNumberFormat="1" applyFont="1" applyFill="1" applyBorder="1" applyAlignment="1" applyProtection="1">
      <alignment horizontal="right" vertical="center"/>
      <protection/>
    </xf>
    <xf numFmtId="0" fontId="22" fillId="0" borderId="4" xfId="20" applyFont="1" applyBorder="1" applyAlignment="1">
      <alignment horizontal="left" vertical="center" wrapText="1"/>
      <protection/>
    </xf>
    <xf numFmtId="0" fontId="22" fillId="0" borderId="4" xfId="20" applyFont="1" applyBorder="1" applyAlignment="1">
      <alignment horizontal="right" vertical="center" wrapText="1"/>
      <protection/>
    </xf>
    <xf numFmtId="165" fontId="23" fillId="0" borderId="4" xfId="22" applyNumberFormat="1" applyFont="1" applyFill="1" applyBorder="1" applyAlignment="1" applyProtection="1">
      <alignment horizontal="right" vertical="center"/>
      <protection/>
    </xf>
    <xf numFmtId="165" fontId="23" fillId="4" borderId="4" xfId="22" applyNumberFormat="1" applyFont="1" applyFill="1" applyBorder="1" applyAlignment="1" applyProtection="1">
      <alignment horizontal="right" vertical="center"/>
      <protection/>
    </xf>
    <xf numFmtId="0" fontId="16" fillId="0" borderId="0" xfId="20" applyFont="1" applyAlignment="1">
      <alignment horizontal="center" vertical="center"/>
      <protection/>
    </xf>
    <xf numFmtId="0" fontId="22" fillId="0" borderId="4" xfId="20" applyFont="1" applyBorder="1" applyAlignment="1">
      <alignment horizontal="left" vertical="center" wrapText="1" indent="2"/>
      <protection/>
    </xf>
    <xf numFmtId="0" fontId="22" fillId="0" borderId="4" xfId="20" applyFont="1" applyBorder="1" applyAlignment="1">
      <alignment horizontal="right" wrapText="1"/>
      <protection/>
    </xf>
    <xf numFmtId="165" fontId="20" fillId="0" borderId="4" xfId="20" applyNumberFormat="1" applyFont="1" applyBorder="1" applyAlignment="1">
      <alignment horizontal="right" wrapText="1"/>
      <protection/>
    </xf>
    <xf numFmtId="165" fontId="23" fillId="0" borderId="5" xfId="22" applyNumberFormat="1" applyFont="1" applyFill="1" applyBorder="1" applyAlignment="1" applyProtection="1">
      <alignment horizontal="right" vertical="center"/>
      <protection/>
    </xf>
    <xf numFmtId="0" fontId="24" fillId="0" borderId="0" xfId="20" applyFont="1" applyAlignment="1">
      <alignment wrapText="1"/>
      <protection/>
    </xf>
    <xf numFmtId="0" fontId="25" fillId="0" borderId="0" xfId="20" applyFont="1" applyAlignment="1">
      <alignment horizontal="left" vertical="center" wrapText="1" indent="3"/>
      <protection/>
    </xf>
    <xf numFmtId="0" fontId="25" fillId="0" borderId="0" xfId="20" applyFont="1" applyAlignment="1">
      <alignment horizontal="right" vertical="center" wrapText="1"/>
      <protection/>
    </xf>
    <xf numFmtId="165" fontId="15" fillId="0" borderId="0" xfId="22" applyNumberFormat="1" applyFont="1" applyFill="1" applyBorder="1" applyAlignment="1" applyProtection="1">
      <alignment horizontal="right" vertical="center" wrapText="1"/>
      <protection/>
    </xf>
    <xf numFmtId="165" fontId="15" fillId="4" borderId="0" xfId="22" applyNumberFormat="1" applyFont="1" applyFill="1" applyBorder="1" applyAlignment="1" applyProtection="1">
      <alignment horizontal="right" vertical="center" wrapText="1"/>
      <protection/>
    </xf>
    <xf numFmtId="165" fontId="15" fillId="0" borderId="0" xfId="22" applyNumberFormat="1" applyFont="1" applyBorder="1" applyAlignment="1" applyProtection="1">
      <alignment horizontal="right" vertical="center" wrapText="1"/>
      <protection/>
    </xf>
    <xf numFmtId="165" fontId="15" fillId="4" borderId="0" xfId="22" applyNumberFormat="1" applyFont="1" applyFill="1" applyAlignment="1" applyProtection="1">
      <alignment horizontal="right" vertical="center" wrapText="1"/>
      <protection/>
    </xf>
    <xf numFmtId="0" fontId="22" fillId="0" borderId="3" xfId="20" applyFont="1" applyBorder="1" applyAlignment="1">
      <alignment horizontal="left" vertical="center" wrapText="1" indent="2"/>
      <protection/>
    </xf>
    <xf numFmtId="0" fontId="22" fillId="0" borderId="5" xfId="20" applyFont="1" applyBorder="1" applyAlignment="1">
      <alignment horizontal="right" wrapText="1"/>
      <protection/>
    </xf>
    <xf numFmtId="0" fontId="15" fillId="0" borderId="3" xfId="20" applyFont="1" applyBorder="1" applyAlignment="1">
      <alignment horizontal="left" vertical="center" wrapText="1" indent="3"/>
      <protection/>
    </xf>
    <xf numFmtId="165" fontId="15" fillId="0" borderId="3" xfId="22" applyNumberFormat="1" applyFont="1" applyBorder="1" applyAlignment="1" applyProtection="1">
      <alignment horizontal="right" vertical="center" wrapText="1"/>
      <protection/>
    </xf>
    <xf numFmtId="165" fontId="15" fillId="4" borderId="3" xfId="22" applyNumberFormat="1" applyFont="1" applyFill="1" applyBorder="1" applyAlignment="1" applyProtection="1">
      <alignment horizontal="right" vertical="center" wrapText="1"/>
      <protection/>
    </xf>
    <xf numFmtId="0" fontId="15" fillId="0" borderId="0" xfId="20" applyFont="1" applyAlignment="1">
      <alignment horizontal="left" vertical="center" wrapText="1" indent="3"/>
      <protection/>
    </xf>
    <xf numFmtId="43" fontId="15" fillId="0" borderId="0" xfId="20" applyNumberFormat="1" applyFont="1">
      <alignment/>
      <protection/>
    </xf>
    <xf numFmtId="0" fontId="15" fillId="0" borderId="4" xfId="20" applyFont="1" applyBorder="1" applyAlignment="1">
      <alignment horizontal="left" vertical="center" wrapText="1" indent="3"/>
      <protection/>
    </xf>
    <xf numFmtId="165" fontId="15" fillId="0" borderId="4" xfId="22" applyNumberFormat="1" applyFont="1" applyBorder="1" applyAlignment="1" applyProtection="1">
      <alignment horizontal="right" vertical="center" wrapText="1"/>
      <protection/>
    </xf>
    <xf numFmtId="165" fontId="15" fillId="4" borderId="4" xfId="22" applyNumberFormat="1" applyFont="1" applyFill="1" applyBorder="1" applyAlignment="1" applyProtection="1">
      <alignment horizontal="right" vertical="center" wrapText="1"/>
      <protection/>
    </xf>
    <xf numFmtId="43" fontId="1" fillId="0" borderId="0" xfId="20" applyNumberFormat="1" applyFont="1">
      <alignment/>
      <protection/>
    </xf>
    <xf numFmtId="0" fontId="20" fillId="0" borderId="0" xfId="20" applyFont="1" applyAlignment="1">
      <alignment horizontal="left" vertical="center"/>
      <protection/>
    </xf>
    <xf numFmtId="0" fontId="14" fillId="3" borderId="0" xfId="20" applyFont="1" applyFill="1" applyAlignment="1">
      <alignment horizontal="left" vertical="center"/>
      <protection/>
    </xf>
    <xf numFmtId="0" fontId="21" fillId="0" borderId="0" xfId="20" applyFont="1" applyAlignment="1">
      <alignment horizontal="left" vertical="center"/>
      <protection/>
    </xf>
    <xf numFmtId="0" fontId="22" fillId="0" borderId="5" xfId="20" applyFont="1" applyBorder="1" applyAlignment="1">
      <alignment horizontal="left" vertical="center" wrapText="1"/>
      <protection/>
    </xf>
    <xf numFmtId="0" fontId="22" fillId="0" borderId="5" xfId="20" applyFont="1" applyBorder="1" applyAlignment="1">
      <alignment horizontal="right" vertical="center" wrapText="1"/>
      <protection/>
    </xf>
    <xf numFmtId="165" fontId="23" fillId="4" borderId="5" xfId="22" applyNumberFormat="1" applyFont="1" applyFill="1" applyBorder="1" applyAlignment="1" applyProtection="1">
      <alignment horizontal="right" vertical="center"/>
      <protection/>
    </xf>
    <xf numFmtId="0" fontId="20" fillId="0" borderId="5" xfId="20" applyFont="1" applyBorder="1" applyAlignment="1">
      <alignment horizontal="left" vertical="center" wrapText="1" indent="2"/>
      <protection/>
    </xf>
    <xf numFmtId="0" fontId="20" fillId="0" borderId="5" xfId="20" applyFont="1" applyBorder="1" applyAlignment="1">
      <alignment horizontal="right" wrapText="1"/>
      <protection/>
    </xf>
    <xf numFmtId="43" fontId="20" fillId="0" borderId="0" xfId="20" applyNumberFormat="1" applyFont="1">
      <alignment/>
      <protection/>
    </xf>
    <xf numFmtId="43" fontId="26" fillId="0" borderId="0" xfId="20" applyNumberFormat="1" applyFont="1">
      <alignment/>
      <protection/>
    </xf>
    <xf numFmtId="0" fontId="20" fillId="0" borderId="0" xfId="20" applyFont="1">
      <alignment/>
      <protection/>
    </xf>
    <xf numFmtId="0" fontId="26" fillId="0" borderId="0" xfId="20" applyFont="1">
      <alignment/>
      <protection/>
    </xf>
    <xf numFmtId="0" fontId="26" fillId="0" borderId="0" xfId="20" applyFont="1" applyAlignment="1">
      <alignment horizontal="center" vertical="center"/>
      <protection/>
    </xf>
    <xf numFmtId="165" fontId="15" fillId="0" borderId="3" xfId="22" applyNumberFormat="1" applyFont="1" applyFill="1" applyBorder="1" applyAlignment="1" applyProtection="1">
      <alignment horizontal="right" vertical="center" wrapText="1"/>
      <protection/>
    </xf>
    <xf numFmtId="165" fontId="15" fillId="0" borderId="4" xfId="22" applyNumberFormat="1" applyFont="1" applyFill="1" applyBorder="1" applyAlignment="1" applyProtection="1">
      <alignment horizontal="right" vertical="center" wrapText="1"/>
      <protection/>
    </xf>
    <xf numFmtId="0" fontId="1" fillId="0" borderId="0" xfId="20" applyFont="1" applyAlignment="1">
      <alignment horizontal="left" vertical="center"/>
      <protection/>
    </xf>
    <xf numFmtId="0" fontId="15" fillId="0" borderId="5" xfId="20" applyFont="1" applyBorder="1">
      <alignment/>
      <protection/>
    </xf>
    <xf numFmtId="0" fontId="22" fillId="0" borderId="5" xfId="20" applyFont="1" applyBorder="1" applyAlignment="1">
      <alignment horizontal="left" vertical="center" wrapText="1" indent="2"/>
      <protection/>
    </xf>
    <xf numFmtId="0" fontId="20" fillId="0" borderId="5" xfId="20" applyFont="1" applyBorder="1" applyAlignment="1">
      <alignment horizontal="center" vertical="center"/>
      <protection/>
    </xf>
    <xf numFmtId="0" fontId="20" fillId="0" borderId="5" xfId="20" applyFont="1" applyBorder="1" applyAlignment="1">
      <alignment horizontal="left" wrapText="1"/>
      <protection/>
    </xf>
    <xf numFmtId="0" fontId="15" fillId="0" borderId="0" xfId="20" applyFont="1" applyAlignment="1">
      <alignment horizontal="right" vertical="center" wrapText="1"/>
      <protection/>
    </xf>
    <xf numFmtId="166" fontId="15" fillId="0" borderId="0" xfId="20" applyNumberFormat="1" applyFont="1" applyAlignment="1">
      <alignment horizontal="right" vertical="center"/>
      <protection/>
    </xf>
    <xf numFmtId="166" fontId="15" fillId="4" borderId="0" xfId="20" applyNumberFormat="1" applyFont="1" applyFill="1" applyAlignment="1">
      <alignment horizontal="right" vertical="center"/>
      <protection/>
    </xf>
    <xf numFmtId="0" fontId="15" fillId="0" borderId="5" xfId="20" applyFont="1" applyBorder="1" applyAlignment="1">
      <alignment horizontal="center"/>
      <protection/>
    </xf>
    <xf numFmtId="0" fontId="20" fillId="0" borderId="0" xfId="20" applyFont="1" applyAlignment="1">
      <alignment vertical="center"/>
      <protection/>
    </xf>
    <xf numFmtId="0" fontId="25" fillId="0" borderId="3" xfId="20" applyFont="1" applyBorder="1" applyAlignment="1">
      <alignment horizontal="right" vertical="center" wrapText="1"/>
      <protection/>
    </xf>
    <xf numFmtId="167" fontId="15" fillId="0" borderId="0" xfId="20" applyNumberFormat="1" applyFont="1" applyAlignment="1">
      <alignment horizontal="right" vertical="center"/>
      <protection/>
    </xf>
    <xf numFmtId="167" fontId="15" fillId="4" borderId="0" xfId="22" applyNumberFormat="1" applyFont="1" applyFill="1" applyAlignment="1" applyProtection="1">
      <alignment horizontal="right" vertical="center" wrapText="1"/>
      <protection/>
    </xf>
    <xf numFmtId="0" fontId="21" fillId="0" borderId="0" xfId="20" applyFont="1" applyAlignment="1">
      <alignment vertical="center"/>
      <protection/>
    </xf>
    <xf numFmtId="37" fontId="25" fillId="0" borderId="0" xfId="20" applyNumberFormat="1" applyFont="1" applyAlignment="1">
      <alignment horizontal="left" vertical="center" wrapText="1" indent="3"/>
      <protection/>
    </xf>
    <xf numFmtId="3" fontId="15" fillId="0" borderId="0" xfId="22" applyNumberFormat="1" applyFont="1" applyFill="1" applyAlignment="1" applyProtection="1">
      <alignment horizontal="right" vertical="center" wrapText="1"/>
      <protection/>
    </xf>
    <xf numFmtId="3" fontId="15" fillId="4" borderId="0" xfId="22" applyNumberFormat="1" applyFont="1" applyFill="1" applyAlignment="1" applyProtection="1">
      <alignment horizontal="right" vertical="center" wrapText="1"/>
      <protection/>
    </xf>
    <xf numFmtId="168" fontId="15" fillId="0" borderId="0" xfId="20" applyNumberFormat="1" applyFont="1" applyAlignment="1">
      <alignment horizontal="right" vertical="center"/>
      <protection/>
    </xf>
    <xf numFmtId="168" fontId="15" fillId="4" borderId="0" xfId="22" applyNumberFormat="1" applyFont="1" applyFill="1" applyAlignment="1" applyProtection="1">
      <alignment horizontal="right" vertical="center" wrapText="1"/>
      <protection/>
    </xf>
    <xf numFmtId="0" fontId="15" fillId="0" borderId="0" xfId="20" applyFont="1" applyAlignment="1">
      <alignment horizontal="center" vertical="center"/>
      <protection/>
    </xf>
    <xf numFmtId="0" fontId="15" fillId="0" borderId="4" xfId="20" applyFont="1" applyBorder="1" applyAlignment="1">
      <alignment horizontal="right" vertical="center" wrapText="1"/>
      <protection/>
    </xf>
    <xf numFmtId="168" fontId="15" fillId="0" borderId="4" xfId="20" applyNumberFormat="1" applyFont="1" applyBorder="1" applyAlignment="1">
      <alignment horizontal="right" vertical="center"/>
      <protection/>
    </xf>
    <xf numFmtId="168" fontId="15" fillId="4" borderId="4" xfId="22" applyNumberFormat="1" applyFont="1" applyFill="1" applyBorder="1" applyAlignment="1" applyProtection="1">
      <alignment horizontal="right" vertical="center" wrapText="1"/>
      <protection/>
    </xf>
    <xf numFmtId="0" fontId="21" fillId="0" borderId="0" xfId="20" applyFont="1">
      <alignment/>
      <protection/>
    </xf>
    <xf numFmtId="0" fontId="22" fillId="0" borderId="0" xfId="20" applyFont="1" applyAlignment="1">
      <alignment vertical="center"/>
      <protection/>
    </xf>
    <xf numFmtId="0" fontId="22" fillId="0" borderId="0" xfId="20" applyFont="1">
      <alignment/>
      <protection/>
    </xf>
    <xf numFmtId="0" fontId="22" fillId="0" borderId="0" xfId="20" applyFont="1" applyAlignment="1">
      <alignment horizontal="right"/>
      <protection/>
    </xf>
    <xf numFmtId="0" fontId="14" fillId="3" borderId="2" xfId="20" applyFont="1" applyFill="1" applyBorder="1" applyAlignment="1">
      <alignment horizontal="left" vertical="center"/>
      <protection/>
    </xf>
    <xf numFmtId="0" fontId="22" fillId="0" borderId="5" xfId="20" applyFont="1" applyBorder="1" applyAlignment="1">
      <alignment vertical="center" wrapText="1"/>
      <protection/>
    </xf>
    <xf numFmtId="0" fontId="20" fillId="0" borderId="3" xfId="20" applyFont="1" applyBorder="1" applyAlignment="1">
      <alignment horizontal="right" vertical="center"/>
      <protection/>
    </xf>
    <xf numFmtId="0" fontId="20" fillId="4" borderId="3" xfId="20" applyFont="1" applyFill="1" applyBorder="1" applyAlignment="1">
      <alignment horizontal="right" vertical="center"/>
      <protection/>
    </xf>
    <xf numFmtId="0" fontId="15" fillId="0" borderId="3" xfId="20" applyFont="1" applyBorder="1" applyAlignment="1">
      <alignment horizontal="right" vertical="center"/>
      <protection/>
    </xf>
    <xf numFmtId="0" fontId="15" fillId="4" borderId="3" xfId="20" applyFont="1" applyFill="1" applyBorder="1" applyAlignment="1">
      <alignment horizontal="right" vertical="center"/>
      <protection/>
    </xf>
    <xf numFmtId="0" fontId="25" fillId="0" borderId="4" xfId="20" applyFont="1" applyBorder="1" applyAlignment="1">
      <alignment horizontal="left" vertical="center" wrapText="1" indent="3"/>
      <protection/>
    </xf>
    <xf numFmtId="0" fontId="25" fillId="0" borderId="4" xfId="20" applyFont="1" applyBorder="1" applyAlignment="1">
      <alignment horizontal="right" vertical="center" wrapText="1"/>
      <protection/>
    </xf>
    <xf numFmtId="0" fontId="15" fillId="0" borderId="4" xfId="20" applyFont="1" applyBorder="1" applyAlignment="1">
      <alignment horizontal="right" vertical="center"/>
      <protection/>
    </xf>
    <xf numFmtId="0" fontId="15" fillId="4" borderId="4" xfId="20" applyFont="1" applyFill="1" applyBorder="1" applyAlignment="1">
      <alignment horizontal="right" vertical="center"/>
      <protection/>
    </xf>
    <xf numFmtId="0" fontId="19" fillId="0" borderId="0" xfId="20" applyFont="1" applyAlignment="1">
      <alignment vertical="center"/>
      <protection/>
    </xf>
    <xf numFmtId="0" fontId="19" fillId="0" borderId="0" xfId="20" applyFont="1">
      <alignment/>
      <protection/>
    </xf>
    <xf numFmtId="0" fontId="19" fillId="0" borderId="0" xfId="20" applyFont="1" applyAlignment="1">
      <alignment horizontal="right"/>
      <protection/>
    </xf>
    <xf numFmtId="3" fontId="27" fillId="0" borderId="5" xfId="20" applyNumberFormat="1" applyFont="1" applyBorder="1" applyAlignment="1">
      <alignment horizontal="right" vertical="center"/>
      <protection/>
    </xf>
    <xf numFmtId="3" fontId="27" fillId="4" borderId="5" xfId="20" applyNumberFormat="1" applyFont="1" applyFill="1" applyBorder="1" applyAlignment="1">
      <alignment horizontal="right" vertical="center"/>
      <protection/>
    </xf>
    <xf numFmtId="0" fontId="28" fillId="0" borderId="0" xfId="20" applyFont="1" applyAlignment="1">
      <alignment horizontal="left" vertical="center" indent="3"/>
      <protection/>
    </xf>
    <xf numFmtId="0" fontId="28" fillId="0" borderId="0" xfId="20" applyFont="1" applyAlignment="1">
      <alignment horizontal="right" vertical="center"/>
      <protection/>
    </xf>
    <xf numFmtId="3" fontId="15" fillId="0" borderId="0" xfId="22" applyNumberFormat="1" applyFont="1" applyFill="1" applyBorder="1" applyAlignment="1" applyProtection="1">
      <alignment horizontal="right" vertical="center" wrapText="1"/>
      <protection/>
    </xf>
    <xf numFmtId="3" fontId="15" fillId="4" borderId="0" xfId="22" applyNumberFormat="1" applyFont="1" applyFill="1" applyBorder="1" applyAlignment="1" applyProtection="1">
      <alignment horizontal="right" vertical="center" wrapText="1"/>
      <protection/>
    </xf>
    <xf numFmtId="0" fontId="28" fillId="0" borderId="4" xfId="20" applyFont="1" applyBorder="1" applyAlignment="1">
      <alignment horizontal="left" vertical="center" indent="3"/>
      <protection/>
    </xf>
    <xf numFmtId="0" fontId="28" fillId="0" borderId="4" xfId="20" applyFont="1" applyBorder="1" applyAlignment="1">
      <alignment horizontal="right" vertical="center"/>
      <protection/>
    </xf>
    <xf numFmtId="3" fontId="15" fillId="0" borderId="4" xfId="22" applyNumberFormat="1" applyFont="1" applyFill="1" applyBorder="1" applyAlignment="1" applyProtection="1">
      <alignment horizontal="right" vertical="center" wrapText="1"/>
      <protection/>
    </xf>
    <xf numFmtId="3" fontId="15" fillId="4" borderId="4" xfId="22" applyNumberFormat="1" applyFont="1" applyFill="1" applyBorder="1" applyAlignment="1" applyProtection="1">
      <alignment horizontal="right" vertical="center" wrapText="1"/>
      <protection/>
    </xf>
    <xf numFmtId="167" fontId="15" fillId="0" borderId="0" xfId="20" applyNumberFormat="1" applyFont="1">
      <alignment/>
      <protection/>
    </xf>
    <xf numFmtId="0" fontId="29" fillId="0" borderId="0" xfId="20" applyFont="1">
      <alignment/>
      <protection/>
    </xf>
    <xf numFmtId="49" fontId="16" fillId="0" borderId="0" xfId="20" applyNumberFormat="1" applyFont="1">
      <alignment/>
      <protection/>
    </xf>
    <xf numFmtId="0" fontId="5" fillId="0" borderId="0" xfId="21" applyFont="1" applyAlignment="1" applyProtection="1">
      <alignment vertical="top" wrapText="1"/>
      <protection/>
    </xf>
    <xf numFmtId="0" fontId="18" fillId="0" borderId="0" xfId="20" applyFont="1" applyAlignment="1">
      <alignment vertical="top" wrapText="1"/>
      <protection/>
    </xf>
    <xf numFmtId="0" fontId="30" fillId="0" borderId="0" xfId="20" applyFont="1">
      <alignment/>
      <protection/>
    </xf>
    <xf numFmtId="0" fontId="31" fillId="0" borderId="0" xfId="20" applyFont="1" applyAlignment="1">
      <alignment vertical="center" wrapText="1"/>
      <protection/>
    </xf>
    <xf numFmtId="0" fontId="31" fillId="0" borderId="0" xfId="20" applyFont="1" applyAlignment="1">
      <alignment horizontal="right" vertical="center" wrapText="1"/>
      <protection/>
    </xf>
    <xf numFmtId="3" fontId="20" fillId="0" borderId="0" xfId="20" applyNumberFormat="1" applyFont="1" applyAlignment="1">
      <alignment horizontal="right" vertical="center"/>
      <protection/>
    </xf>
    <xf numFmtId="3" fontId="20" fillId="4" borderId="0" xfId="20" applyNumberFormat="1" applyFont="1" applyFill="1" applyAlignment="1">
      <alignment horizontal="right" vertical="center"/>
      <protection/>
    </xf>
    <xf numFmtId="0" fontId="31" fillId="0" borderId="5" xfId="20" applyFont="1" applyBorder="1" applyAlignment="1">
      <alignment horizontal="left" vertical="center" wrapText="1" indent="2"/>
      <protection/>
    </xf>
    <xf numFmtId="0" fontId="31" fillId="0" borderId="5" xfId="20" applyFont="1" applyBorder="1" applyAlignment="1">
      <alignment horizontal="right" vertical="center" wrapText="1"/>
      <protection/>
    </xf>
    <xf numFmtId="169" fontId="32" fillId="0" borderId="5" xfId="22" applyNumberFormat="1" applyFont="1" applyFill="1" applyBorder="1" applyAlignment="1" applyProtection="1">
      <alignment horizontal="right" vertical="center" wrapText="1"/>
      <protection/>
    </xf>
    <xf numFmtId="43" fontId="30" fillId="0" borderId="0" xfId="20" applyNumberFormat="1" applyFont="1">
      <alignment/>
      <protection/>
    </xf>
    <xf numFmtId="0" fontId="19" fillId="0" borderId="0" xfId="20" applyFont="1" applyAlignment="1">
      <alignment horizontal="left" vertical="center" wrapText="1" indent="3"/>
      <protection/>
    </xf>
    <xf numFmtId="0" fontId="19" fillId="0" borderId="0" xfId="20" applyFont="1" applyAlignment="1">
      <alignment horizontal="right" vertical="center" wrapText="1"/>
      <protection/>
    </xf>
    <xf numFmtId="3" fontId="15" fillId="0" borderId="0" xfId="20" applyNumberFormat="1" applyFont="1" applyAlignment="1">
      <alignment horizontal="right" vertical="center"/>
      <protection/>
    </xf>
    <xf numFmtId="3" fontId="15" fillId="4" borderId="0" xfId="20" applyNumberFormat="1" applyFont="1" applyFill="1" applyAlignment="1">
      <alignment horizontal="right" vertical="center"/>
      <protection/>
    </xf>
    <xf numFmtId="169" fontId="19" fillId="0" borderId="5" xfId="20" applyNumberFormat="1" applyFont="1" applyBorder="1" applyAlignment="1">
      <alignment horizontal="right" vertical="center"/>
      <protection/>
    </xf>
    <xf numFmtId="169" fontId="33" fillId="0" borderId="5" xfId="22" applyNumberFormat="1" applyFont="1" applyFill="1" applyBorder="1" applyAlignment="1" applyProtection="1">
      <alignment horizontal="right" vertical="center" wrapText="1"/>
      <protection/>
    </xf>
    <xf numFmtId="0" fontId="19" fillId="0" borderId="0" xfId="20" applyFont="1" applyAlignment="1">
      <alignment horizontal="left" vertical="center" indent="3"/>
      <protection/>
    </xf>
    <xf numFmtId="0" fontId="19" fillId="0" borderId="0" xfId="20" applyFont="1" applyAlignment="1">
      <alignment horizontal="right" vertical="center"/>
      <protection/>
    </xf>
    <xf numFmtId="3" fontId="15" fillId="0" borderId="3" xfId="20" applyNumberFormat="1" applyFont="1" applyBorder="1" applyAlignment="1">
      <alignment horizontal="right" vertical="center"/>
      <protection/>
    </xf>
    <xf numFmtId="3" fontId="15" fillId="4" borderId="3" xfId="20" applyNumberFormat="1" applyFont="1" applyFill="1" applyBorder="1" applyAlignment="1">
      <alignment horizontal="right" vertical="center"/>
      <protection/>
    </xf>
    <xf numFmtId="0" fontId="33" fillId="0" borderId="4" xfId="20" applyFont="1" applyBorder="1" applyAlignment="1">
      <alignment horizontal="left" vertical="center" wrapText="1" indent="3"/>
      <protection/>
    </xf>
    <xf numFmtId="0" fontId="33" fillId="0" borderId="4" xfId="20" applyFont="1" applyBorder="1" applyAlignment="1">
      <alignment horizontal="right" vertical="center" wrapText="1"/>
      <protection/>
    </xf>
    <xf numFmtId="3" fontId="15" fillId="0" borderId="4" xfId="20" applyNumberFormat="1" applyFont="1" applyBorder="1" applyAlignment="1">
      <alignment horizontal="right" vertical="center"/>
      <protection/>
    </xf>
    <xf numFmtId="3" fontId="15" fillId="4" borderId="4" xfId="20" applyNumberFormat="1" applyFont="1" applyFill="1" applyBorder="1" applyAlignment="1">
      <alignment horizontal="right" vertical="center"/>
      <protection/>
    </xf>
    <xf numFmtId="43" fontId="1" fillId="0" borderId="0" xfId="20" applyNumberFormat="1" applyFont="1" applyAlignment="1">
      <alignment vertical="top"/>
      <protection/>
    </xf>
    <xf numFmtId="43" fontId="1" fillId="0" borderId="0" xfId="20" applyNumberFormat="1" applyFont="1" applyAlignment="1">
      <alignment horizontal="right" vertical="top"/>
      <protection/>
    </xf>
    <xf numFmtId="169" fontId="1" fillId="0" borderId="0" xfId="20" applyNumberFormat="1" applyFont="1" applyAlignment="1">
      <alignment horizontal="right"/>
      <protection/>
    </xf>
    <xf numFmtId="0" fontId="31" fillId="0" borderId="4" xfId="20" applyFont="1" applyBorder="1" applyAlignment="1">
      <alignment vertical="center" wrapText="1"/>
      <protection/>
    </xf>
    <xf numFmtId="0" fontId="19" fillId="0" borderId="3" xfId="20" applyFont="1" applyBorder="1" applyAlignment="1">
      <alignment horizontal="left" vertical="center" indent="3"/>
      <protection/>
    </xf>
    <xf numFmtId="0" fontId="19" fillId="0" borderId="3" xfId="20" applyFont="1" applyBorder="1" applyAlignment="1">
      <alignment horizontal="right" vertical="center"/>
      <protection/>
    </xf>
    <xf numFmtId="0" fontId="34" fillId="0" borderId="0" xfId="20" applyFont="1" applyAlignment="1">
      <alignment horizontal="left" vertical="top" indent="1"/>
      <protection/>
    </xf>
    <xf numFmtId="0" fontId="34" fillId="0" borderId="0" xfId="20" applyFont="1" applyAlignment="1">
      <alignment horizontal="right" vertical="top"/>
      <protection/>
    </xf>
    <xf numFmtId="169" fontId="33" fillId="0" borderId="0" xfId="22" applyNumberFormat="1" applyFont="1" applyFill="1" applyBorder="1" applyAlignment="1" applyProtection="1">
      <alignment horizontal="right" vertical="center" wrapText="1"/>
      <protection/>
    </xf>
    <xf numFmtId="0" fontId="14" fillId="3" borderId="6" xfId="20" applyFont="1" applyFill="1" applyBorder="1" applyAlignment="1">
      <alignment horizontal="left" vertical="center"/>
      <protection/>
    </xf>
    <xf numFmtId="0" fontId="14" fillId="3" borderId="7" xfId="20" applyFont="1" applyFill="1" applyBorder="1" applyAlignment="1">
      <alignment horizontal="right" vertical="center"/>
      <protection/>
    </xf>
    <xf numFmtId="0" fontId="31" fillId="0" borderId="5" xfId="20" applyFont="1" applyBorder="1" applyAlignment="1">
      <alignment vertical="center" wrapText="1"/>
      <protection/>
    </xf>
    <xf numFmtId="3" fontId="20" fillId="0" borderId="5" xfId="20" applyNumberFormat="1" applyFont="1" applyBorder="1" applyAlignment="1">
      <alignment horizontal="right" vertical="center"/>
      <protection/>
    </xf>
    <xf numFmtId="3" fontId="20" fillId="4" borderId="5" xfId="20" applyNumberFormat="1" applyFont="1" applyFill="1" applyBorder="1" applyAlignment="1">
      <alignment horizontal="right" vertical="center"/>
      <protection/>
    </xf>
    <xf numFmtId="0" fontId="31" fillId="0" borderId="4" xfId="20" applyFont="1" applyBorder="1" applyAlignment="1">
      <alignment horizontal="left" vertical="center" wrapText="1" indent="2"/>
      <protection/>
    </xf>
    <xf numFmtId="0" fontId="31" fillId="0" borderId="4" xfId="20" applyFont="1" applyBorder="1" applyAlignment="1">
      <alignment horizontal="right" vertical="center" wrapText="1"/>
      <protection/>
    </xf>
    <xf numFmtId="169" fontId="32" fillId="0" borderId="4" xfId="22" applyNumberFormat="1" applyFont="1" applyFill="1" applyBorder="1" applyAlignment="1" applyProtection="1">
      <alignment horizontal="right" vertical="center" wrapText="1"/>
      <protection/>
    </xf>
    <xf numFmtId="0" fontId="33" fillId="0" borderId="0" xfId="20" applyFont="1" applyAlignment="1">
      <alignment horizontal="left" vertical="center" wrapText="1" indent="3"/>
      <protection/>
    </xf>
    <xf numFmtId="0" fontId="33" fillId="0" borderId="0" xfId="20" applyFont="1" applyAlignment="1">
      <alignment horizontal="right" vertical="center" wrapText="1"/>
      <protection/>
    </xf>
    <xf numFmtId="169" fontId="19" fillId="0" borderId="0" xfId="20" applyNumberFormat="1" applyFont="1" applyAlignment="1">
      <alignment horizontal="right"/>
      <protection/>
    </xf>
    <xf numFmtId="0" fontId="14" fillId="3" borderId="7" xfId="20" applyFont="1" applyFill="1" applyBorder="1" applyAlignment="1">
      <alignment horizontal="left" vertical="center"/>
      <protection/>
    </xf>
    <xf numFmtId="0" fontId="14" fillId="3" borderId="8" xfId="20" applyFont="1" applyFill="1" applyBorder="1" applyAlignment="1">
      <alignment horizontal="right" vertical="center"/>
      <protection/>
    </xf>
    <xf numFmtId="0" fontId="30" fillId="0" borderId="0" xfId="20" applyFont="1" applyAlignment="1">
      <alignment vertical="center"/>
      <protection/>
    </xf>
    <xf numFmtId="169" fontId="31" fillId="0" borderId="5" xfId="20" applyNumberFormat="1" applyFont="1" applyBorder="1" applyAlignment="1">
      <alignment horizontal="right" vertical="center" wrapText="1"/>
      <protection/>
    </xf>
    <xf numFmtId="0" fontId="19" fillId="0" borderId="3" xfId="20" applyFont="1" applyBorder="1" applyAlignment="1">
      <alignment horizontal="left" vertical="center" wrapText="1" indent="3"/>
      <protection/>
    </xf>
    <xf numFmtId="0" fontId="19" fillId="0" borderId="3" xfId="20" applyFont="1" applyBorder="1" applyAlignment="1">
      <alignment horizontal="right" vertical="center" wrapText="1"/>
      <protection/>
    </xf>
    <xf numFmtId="0" fontId="19" fillId="0" borderId="4" xfId="20" applyFont="1" applyBorder="1" applyAlignment="1">
      <alignment horizontal="left" vertical="center" wrapText="1" indent="3"/>
      <protection/>
    </xf>
    <xf numFmtId="0" fontId="19" fillId="0" borderId="4" xfId="20" applyFont="1" applyBorder="1" applyAlignment="1">
      <alignment horizontal="right" vertical="center" wrapText="1"/>
      <protection/>
    </xf>
    <xf numFmtId="169" fontId="31" fillId="0" borderId="4" xfId="20" applyNumberFormat="1" applyFont="1" applyBorder="1" applyAlignment="1">
      <alignment horizontal="right" vertical="center" wrapText="1"/>
      <protection/>
    </xf>
    <xf numFmtId="43" fontId="35" fillId="0" borderId="0" xfId="22" applyFont="1" applyFill="1" applyBorder="1" applyAlignment="1" applyProtection="1">
      <alignment horizontal="center" vertical="center" wrapText="1"/>
      <protection/>
    </xf>
    <xf numFmtId="0" fontId="19" fillId="0" borderId="4" xfId="20" applyFont="1" applyBorder="1" applyAlignment="1">
      <alignment horizontal="left" vertical="center" indent="3"/>
      <protection/>
    </xf>
    <xf numFmtId="0" fontId="19" fillId="0" borderId="4" xfId="20" applyFont="1" applyBorder="1" applyAlignment="1">
      <alignment horizontal="right" vertical="center"/>
      <protection/>
    </xf>
    <xf numFmtId="0" fontId="30" fillId="0" borderId="0" xfId="20" applyFont="1" applyAlignment="1">
      <alignment horizontal="right"/>
      <protection/>
    </xf>
    <xf numFmtId="0" fontId="24" fillId="0" borderId="0" xfId="20" applyFont="1">
      <alignment/>
      <protection/>
    </xf>
    <xf numFmtId="49" fontId="24" fillId="0" borderId="0" xfId="20" applyNumberFormat="1" applyFont="1">
      <alignment/>
      <protection/>
    </xf>
    <xf numFmtId="0" fontId="5" fillId="0" borderId="0" xfId="21" applyFont="1" applyProtection="1">
      <protection/>
    </xf>
    <xf numFmtId="0" fontId="18" fillId="0" borderId="0" xfId="20" applyFont="1" applyAlignment="1">
      <alignment horizontal="right"/>
      <protection/>
    </xf>
    <xf numFmtId="0" fontId="0" fillId="0" borderId="0" xfId="20" applyAlignment="1">
      <alignment horizontal="right"/>
      <protection/>
    </xf>
    <xf numFmtId="0" fontId="0" fillId="0" borderId="0" xfId="20">
      <alignment/>
      <protection/>
    </xf>
    <xf numFmtId="0" fontId="19" fillId="0" borderId="9" xfId="20" applyFont="1" applyBorder="1" applyAlignment="1">
      <alignment horizontal="left" vertical="center" wrapText="1"/>
      <protection/>
    </xf>
    <xf numFmtId="0" fontId="0" fillId="0" borderId="0" xfId="20" applyFont="1" applyAlignment="1">
      <alignment horizontal="right"/>
      <protection/>
    </xf>
    <xf numFmtId="0" fontId="22" fillId="0" borderId="4" xfId="20" applyFont="1" applyBorder="1" applyAlignment="1">
      <alignment vertical="top" wrapText="1"/>
      <protection/>
    </xf>
    <xf numFmtId="0" fontId="22" fillId="0" borderId="4" xfId="20" applyFont="1" applyBorder="1" applyAlignment="1">
      <alignment horizontal="right" vertical="top" wrapText="1"/>
      <protection/>
    </xf>
    <xf numFmtId="0" fontId="19" fillId="0" borderId="0" xfId="20" applyFont="1" applyAlignment="1">
      <alignment horizontal="left" indent="2"/>
      <protection/>
    </xf>
    <xf numFmtId="0" fontId="19" fillId="0" borderId="0" xfId="20" applyFont="1" applyAlignment="1">
      <alignment horizontal="left" indent="3"/>
      <protection/>
    </xf>
    <xf numFmtId="0" fontId="19" fillId="0" borderId="0" xfId="20" applyFont="1" applyAlignment="1">
      <alignment horizontal="left" vertical="center" wrapText="1" indent="2"/>
      <protection/>
    </xf>
    <xf numFmtId="0" fontId="36" fillId="0" borderId="0" xfId="20" applyFont="1">
      <alignment/>
      <protection/>
    </xf>
    <xf numFmtId="3" fontId="15" fillId="0" borderId="5" xfId="20" applyNumberFormat="1" applyFont="1" applyBorder="1" applyAlignment="1">
      <alignment horizontal="right" vertical="center"/>
      <protection/>
    </xf>
    <xf numFmtId="3" fontId="15" fillId="4" borderId="5" xfId="20" applyNumberFormat="1" applyFont="1" applyFill="1" applyBorder="1" applyAlignment="1">
      <alignment horizontal="right" vertical="center"/>
      <protection/>
    </xf>
    <xf numFmtId="0" fontId="22" fillId="0" borderId="5" xfId="20" applyFont="1" applyBorder="1" applyAlignment="1">
      <alignment wrapText="1"/>
      <protection/>
    </xf>
    <xf numFmtId="0" fontId="36" fillId="0" borderId="0" xfId="20" applyFont="1" applyAlignment="1">
      <alignment horizontal="left" indent="3"/>
      <protection/>
    </xf>
    <xf numFmtId="0" fontId="36" fillId="0" borderId="0" xfId="20" applyFont="1" applyAlignment="1">
      <alignment horizontal="left" wrapText="1" indent="3"/>
      <protection/>
    </xf>
    <xf numFmtId="0" fontId="19" fillId="0" borderId="0" xfId="20" applyFont="1" applyAlignment="1">
      <alignment horizontal="right" wrapText="1"/>
      <protection/>
    </xf>
    <xf numFmtId="0" fontId="19" fillId="0" borderId="0" xfId="20" applyFont="1" applyAlignment="1">
      <alignment horizontal="left" wrapText="1" indent="2"/>
      <protection/>
    </xf>
    <xf numFmtId="170" fontId="22" fillId="0" borderId="5" xfId="20" applyNumberFormat="1" applyFont="1" applyBorder="1" applyAlignment="1">
      <alignment horizontal="right" vertical="center" wrapText="1"/>
      <protection/>
    </xf>
    <xf numFmtId="0" fontId="19" fillId="0" borderId="3" xfId="20" applyFont="1" applyBorder="1" applyAlignment="1">
      <alignment horizontal="left" indent="3"/>
      <protection/>
    </xf>
    <xf numFmtId="0" fontId="19" fillId="0" borderId="3" xfId="20" applyFont="1" applyBorder="1" applyAlignment="1">
      <alignment horizontal="right"/>
      <protection/>
    </xf>
    <xf numFmtId="0" fontId="19" fillId="0" borderId="4" xfId="20" applyFont="1" applyBorder="1" applyAlignment="1">
      <alignment horizontal="left" indent="3"/>
      <protection/>
    </xf>
    <xf numFmtId="0" fontId="19" fillId="0" borderId="4" xfId="20" applyFont="1" applyBorder="1" applyAlignment="1">
      <alignment horizontal="right"/>
      <protection/>
    </xf>
    <xf numFmtId="169" fontId="19" fillId="0" borderId="0" xfId="22" applyNumberFormat="1" applyFont="1" applyFill="1" applyBorder="1" applyAlignment="1" applyProtection="1">
      <alignment horizontal="right" vertical="center" wrapText="1"/>
      <protection/>
    </xf>
    <xf numFmtId="0" fontId="22" fillId="0" borderId="5" xfId="20" applyFont="1" applyBorder="1" applyAlignment="1">
      <alignment horizontal="left" wrapText="1"/>
      <protection/>
    </xf>
    <xf numFmtId="43" fontId="22" fillId="0" borderId="5" xfId="20" applyNumberFormat="1" applyFont="1" applyBorder="1" applyAlignment="1">
      <alignment horizontal="right" vertical="center" wrapText="1"/>
      <protection/>
    </xf>
    <xf numFmtId="0" fontId="19" fillId="0" borderId="3" xfId="20" applyFont="1" applyBorder="1" applyAlignment="1">
      <alignment horizontal="left" vertical="center" wrapText="1" indent="2"/>
      <protection/>
    </xf>
    <xf numFmtId="165" fontId="15" fillId="0" borderId="3" xfId="20" applyNumberFormat="1" applyFont="1" applyBorder="1" applyAlignment="1">
      <alignment horizontal="right" vertical="center"/>
      <protection/>
    </xf>
    <xf numFmtId="165" fontId="15" fillId="4" borderId="3" xfId="20" applyNumberFormat="1" applyFont="1" applyFill="1" applyBorder="1" applyAlignment="1">
      <alignment horizontal="right" vertical="center"/>
      <protection/>
    </xf>
    <xf numFmtId="165" fontId="15" fillId="0" borderId="0" xfId="20" applyNumberFormat="1" applyFont="1" applyAlignment="1">
      <alignment horizontal="right" vertical="center"/>
      <protection/>
    </xf>
    <xf numFmtId="165" fontId="15" fillId="4" borderId="0" xfId="20" applyNumberFormat="1" applyFont="1" applyFill="1" applyAlignment="1">
      <alignment horizontal="right" vertical="center"/>
      <protection/>
    </xf>
    <xf numFmtId="0" fontId="19" fillId="0" borderId="4" xfId="20" applyFont="1" applyBorder="1" applyAlignment="1">
      <alignment horizontal="left" vertical="center" wrapText="1" indent="2"/>
      <protection/>
    </xf>
    <xf numFmtId="165" fontId="15" fillId="0" borderId="4" xfId="20" applyNumberFormat="1" applyFont="1" applyBorder="1" applyAlignment="1">
      <alignment horizontal="right" vertical="center"/>
      <protection/>
    </xf>
    <xf numFmtId="165" fontId="15" fillId="4" borderId="4" xfId="20" applyNumberFormat="1" applyFont="1" applyFill="1" applyBorder="1" applyAlignment="1">
      <alignment horizontal="right" vertical="center"/>
      <protection/>
    </xf>
    <xf numFmtId="0" fontId="19" fillId="0" borderId="0" xfId="20" applyFont="1" applyAlignment="1">
      <alignment vertical="center" wrapText="1"/>
      <protection/>
    </xf>
    <xf numFmtId="0" fontId="31" fillId="0" borderId="5" xfId="20" applyFont="1" applyBorder="1" applyAlignment="1">
      <alignment horizontal="left" vertical="center" wrapText="1"/>
      <protection/>
    </xf>
    <xf numFmtId="0" fontId="33" fillId="0" borderId="0" xfId="20" applyFont="1" applyAlignment="1">
      <alignment horizontal="left" vertical="center" wrapText="1" indent="2"/>
      <protection/>
    </xf>
    <xf numFmtId="0" fontId="37" fillId="0" borderId="4" xfId="20" applyFont="1" applyBorder="1" applyAlignment="1">
      <alignment horizontal="left" vertical="center" wrapText="1" indent="2"/>
      <protection/>
    </xf>
    <xf numFmtId="0" fontId="24" fillId="0" borderId="0" xfId="20" applyFont="1" applyAlignment="1">
      <alignment horizontal="right"/>
      <protection/>
    </xf>
    <xf numFmtId="0" fontId="18" fillId="0" borderId="0" xfId="20" applyFont="1">
      <alignment/>
      <protection/>
    </xf>
    <xf numFmtId="0" fontId="22" fillId="2" borderId="4" xfId="20" applyFont="1" applyFill="1" applyBorder="1" applyAlignment="1">
      <alignment vertical="center" wrapText="1"/>
      <protection/>
    </xf>
    <xf numFmtId="0" fontId="22" fillId="2" borderId="4" xfId="20" applyFont="1" applyFill="1" applyBorder="1" applyAlignment="1">
      <alignment horizontal="right" wrapText="1"/>
      <protection/>
    </xf>
    <xf numFmtId="3" fontId="20" fillId="2" borderId="4" xfId="20" applyNumberFormat="1" applyFont="1" applyFill="1" applyBorder="1" applyAlignment="1">
      <alignment horizontal="right" vertical="center"/>
      <protection/>
    </xf>
    <xf numFmtId="3" fontId="20" fillId="4" borderId="4" xfId="20" applyNumberFormat="1" applyFont="1" applyFill="1" applyBorder="1" applyAlignment="1">
      <alignment horizontal="right" vertical="center"/>
      <protection/>
    </xf>
    <xf numFmtId="3" fontId="15" fillId="0" borderId="0" xfId="22" applyNumberFormat="1" applyFont="1" applyFill="1" applyBorder="1" applyAlignment="1" applyProtection="1">
      <alignment horizontal="right"/>
      <protection/>
    </xf>
    <xf numFmtId="3" fontId="15" fillId="4" borderId="0" xfId="22" applyNumberFormat="1" applyFont="1" applyFill="1" applyBorder="1" applyAlignment="1" applyProtection="1">
      <alignment horizontal="right"/>
      <protection/>
    </xf>
    <xf numFmtId="2" fontId="19" fillId="0" borderId="0" xfId="20" applyNumberFormat="1" applyFont="1">
      <alignment/>
      <protection/>
    </xf>
    <xf numFmtId="2" fontId="0" fillId="0" borderId="0" xfId="20" applyNumberFormat="1">
      <alignment/>
      <protection/>
    </xf>
    <xf numFmtId="3" fontId="15" fillId="0" borderId="4" xfId="22" applyNumberFormat="1" applyFont="1" applyFill="1" applyBorder="1" applyAlignment="1" applyProtection="1">
      <alignment horizontal="right"/>
      <protection/>
    </xf>
    <xf numFmtId="3" fontId="15" fillId="4" borderId="4" xfId="22" applyNumberFormat="1" applyFont="1" applyFill="1" applyBorder="1" applyAlignment="1" applyProtection="1">
      <alignment horizontal="right"/>
      <protection/>
    </xf>
    <xf numFmtId="169" fontId="19" fillId="0" borderId="0" xfId="22" applyNumberFormat="1" applyFont="1" applyAlignment="1" applyProtection="1">
      <alignment horizontal="right"/>
      <protection/>
    </xf>
    <xf numFmtId="169" fontId="19" fillId="0" borderId="0" xfId="22" applyNumberFormat="1" applyFont="1" applyProtection="1">
      <protection/>
    </xf>
    <xf numFmtId="0" fontId="5" fillId="0" borderId="0" xfId="21" applyFont="1"/>
    <xf numFmtId="0" fontId="15" fillId="0" borderId="0" xfId="20" applyFont="1" applyAlignment="1">
      <alignment horizontal="right"/>
      <protection/>
    </xf>
    <xf numFmtId="0" fontId="14" fillId="3" borderId="8" xfId="20" applyFont="1" applyFill="1" applyBorder="1" applyAlignment="1">
      <alignment horizontal="left" vertical="center" wrapText="1"/>
      <protection/>
    </xf>
    <xf numFmtId="0" fontId="14" fillId="3" borderId="2" xfId="20" applyFont="1" applyFill="1" applyBorder="1" applyAlignment="1">
      <alignment horizontal="right" vertical="center" wrapText="1"/>
      <protection/>
    </xf>
    <xf numFmtId="0" fontId="14" fillId="3" borderId="10" xfId="20" applyFont="1" applyFill="1" applyBorder="1" applyAlignment="1">
      <alignment horizontal="right" vertical="center"/>
      <protection/>
    </xf>
    <xf numFmtId="0" fontId="14" fillId="3" borderId="11" xfId="20" applyFont="1" applyFill="1" applyBorder="1" applyAlignment="1">
      <alignment horizontal="right" vertical="center"/>
      <protection/>
    </xf>
    <xf numFmtId="0" fontId="38" fillId="0" borderId="5" xfId="20" applyFont="1" applyBorder="1" applyAlignment="1">
      <alignment vertical="center" wrapText="1"/>
      <protection/>
    </xf>
    <xf numFmtId="0" fontId="38" fillId="0" borderId="4" xfId="20" applyFont="1" applyBorder="1" applyAlignment="1">
      <alignment horizontal="right" vertical="center" wrapText="1"/>
      <protection/>
    </xf>
    <xf numFmtId="3" fontId="27" fillId="0" borderId="4" xfId="20" applyNumberFormat="1" applyFont="1" applyBorder="1" applyAlignment="1">
      <alignment horizontal="right" vertical="center" wrapText="1"/>
      <protection/>
    </xf>
    <xf numFmtId="3" fontId="27" fillId="0" borderId="5" xfId="20" applyNumberFormat="1" applyFont="1" applyBorder="1" applyAlignment="1">
      <alignment horizontal="right" vertical="center" wrapText="1"/>
      <protection/>
    </xf>
    <xf numFmtId="3" fontId="27" fillId="4" borderId="4" xfId="20" applyNumberFormat="1" applyFont="1" applyFill="1" applyBorder="1" applyAlignment="1">
      <alignment horizontal="right" vertical="center" wrapText="1"/>
      <protection/>
    </xf>
    <xf numFmtId="0" fontId="19" fillId="0" borderId="5" xfId="20" applyFont="1" applyBorder="1" applyAlignment="1">
      <alignment horizontal="right" vertical="center" wrapText="1"/>
      <protection/>
    </xf>
    <xf numFmtId="0" fontId="15" fillId="0" borderId="5" xfId="20" applyFont="1" applyBorder="1" applyAlignment="1">
      <alignment horizontal="right" vertical="center" wrapText="1"/>
      <protection/>
    </xf>
    <xf numFmtId="3" fontId="15" fillId="0" borderId="0" xfId="20" applyNumberFormat="1" applyFont="1" applyAlignment="1">
      <alignment horizontal="right" vertical="center" wrapText="1"/>
      <protection/>
    </xf>
    <xf numFmtId="3" fontId="15" fillId="4" borderId="0" xfId="20" applyNumberFormat="1" applyFont="1" applyFill="1" applyAlignment="1">
      <alignment horizontal="right" vertical="center" wrapText="1"/>
      <protection/>
    </xf>
    <xf numFmtId="0" fontId="36" fillId="0" borderId="0" xfId="20" applyFont="1" applyAlignment="1">
      <alignment horizontal="left" vertical="center" wrapText="1" indent="3"/>
      <protection/>
    </xf>
    <xf numFmtId="0" fontId="15" fillId="4" borderId="0" xfId="20" applyFont="1" applyFill="1" applyAlignment="1">
      <alignment horizontal="right" vertical="center" wrapText="1"/>
      <protection/>
    </xf>
    <xf numFmtId="0" fontId="38" fillId="0" borderId="5" xfId="20" applyFont="1" applyBorder="1" applyAlignment="1">
      <alignment horizontal="right" vertical="center" wrapText="1"/>
      <protection/>
    </xf>
    <xf numFmtId="3" fontId="27" fillId="4" borderId="5" xfId="20" applyNumberFormat="1" applyFont="1" applyFill="1" applyBorder="1" applyAlignment="1">
      <alignment horizontal="right" vertical="center" wrapText="1"/>
      <protection/>
    </xf>
    <xf numFmtId="0" fontId="39" fillId="0" borderId="5" xfId="20" applyFont="1" applyBorder="1" applyAlignment="1">
      <alignment horizontal="right" vertical="center" wrapText="1"/>
      <protection/>
    </xf>
    <xf numFmtId="0" fontId="19" fillId="0" borderId="0" xfId="20" applyFont="1" applyAlignment="1">
      <alignment horizontal="left" vertical="center" indent="2"/>
      <protection/>
    </xf>
    <xf numFmtId="0" fontId="19" fillId="0" borderId="4" xfId="20" applyFont="1" applyBorder="1" applyAlignment="1">
      <alignment horizontal="left" vertical="center" indent="2"/>
      <protection/>
    </xf>
    <xf numFmtId="0" fontId="15" fillId="4" borderId="4" xfId="20" applyFont="1" applyFill="1" applyBorder="1" applyAlignment="1">
      <alignment horizontal="right" vertical="center" wrapText="1"/>
      <protection/>
    </xf>
    <xf numFmtId="0" fontId="40" fillId="0" borderId="0" xfId="20" applyFont="1">
      <alignment/>
      <protection/>
    </xf>
    <xf numFmtId="0" fontId="40" fillId="0" borderId="0" xfId="20" applyFont="1" applyAlignment="1">
      <alignment vertical="center"/>
      <protection/>
    </xf>
    <xf numFmtId="0" fontId="40" fillId="0" borderId="0" xfId="20" applyFont="1" applyAlignment="1">
      <alignment horizontal="right" vertical="center"/>
      <protection/>
    </xf>
    <xf numFmtId="0" fontId="17" fillId="0" borderId="0" xfId="20" applyFont="1" applyAlignment="1">
      <alignment horizontal="right" vertical="center"/>
      <protection/>
    </xf>
    <xf numFmtId="0" fontId="22" fillId="0" borderId="0" xfId="20" applyFont="1" applyAlignment="1">
      <alignment horizontal="right" vertical="center" wrapText="1"/>
      <protection/>
    </xf>
    <xf numFmtId="0" fontId="22" fillId="0" borderId="0" xfId="20" applyFont="1" applyAlignment="1">
      <alignment horizontal="right" vertical="center"/>
      <protection/>
    </xf>
    <xf numFmtId="0" fontId="19" fillId="0" borderId="0" xfId="20" applyFont="1" applyAlignment="1">
      <alignment horizontal="left" vertical="center" wrapText="1"/>
      <protection/>
    </xf>
    <xf numFmtId="0" fontId="14" fillId="3" borderId="2" xfId="20" applyFont="1" applyFill="1" applyBorder="1" applyAlignment="1">
      <alignment vertical="center" wrapText="1"/>
      <protection/>
    </xf>
    <xf numFmtId="0" fontId="14" fillId="3" borderId="10" xfId="20" applyFont="1" applyFill="1" applyBorder="1" applyAlignment="1">
      <alignment horizontal="right" vertical="center" wrapText="1"/>
      <protection/>
    </xf>
    <xf numFmtId="0" fontId="14" fillId="0" borderId="0" xfId="20" applyFont="1" applyAlignment="1">
      <alignment horizontal="center" vertical="center"/>
      <protection/>
    </xf>
    <xf numFmtId="0" fontId="22" fillId="0" borderId="12" xfId="20" applyFont="1" applyBorder="1" applyAlignment="1">
      <alignment vertical="center" wrapText="1"/>
      <protection/>
    </xf>
    <xf numFmtId="0" fontId="22" fillId="0" borderId="12" xfId="20" applyFont="1" applyBorder="1" applyAlignment="1">
      <alignment horizontal="right" vertical="center" wrapText="1"/>
      <protection/>
    </xf>
    <xf numFmtId="3" fontId="23" fillId="0" borderId="12" xfId="22" applyNumberFormat="1" applyFont="1" applyFill="1" applyBorder="1" applyAlignment="1" applyProtection="1">
      <alignment horizontal="right" vertical="center"/>
      <protection/>
    </xf>
    <xf numFmtId="3" fontId="23" fillId="4" borderId="12" xfId="22" applyNumberFormat="1" applyFont="1" applyFill="1" applyBorder="1" applyAlignment="1" applyProtection="1">
      <alignment horizontal="right" vertical="center"/>
      <protection/>
    </xf>
    <xf numFmtId="169" fontId="15" fillId="0" borderId="5" xfId="22" applyNumberFormat="1" applyFont="1" applyFill="1" applyBorder="1" applyAlignment="1" applyProtection="1">
      <alignment horizontal="right" vertical="center" wrapText="1"/>
      <protection/>
    </xf>
    <xf numFmtId="169" fontId="15" fillId="0" borderId="5" xfId="22" applyNumberFormat="1" applyFont="1" applyBorder="1" applyAlignment="1" applyProtection="1">
      <alignment horizontal="right" vertical="center" wrapText="1"/>
      <protection/>
    </xf>
    <xf numFmtId="0" fontId="28" fillId="0" borderId="0" xfId="20" applyFont="1" applyAlignment="1">
      <alignment horizontal="left" vertical="center" wrapText="1" indent="3"/>
      <protection/>
    </xf>
    <xf numFmtId="0" fontId="15" fillId="0" borderId="3" xfId="20" applyFont="1" applyBorder="1" applyAlignment="1">
      <alignment horizontal="right" vertical="center" wrapText="1"/>
      <protection/>
    </xf>
    <xf numFmtId="3" fontId="25" fillId="0" borderId="0" xfId="22" applyNumberFormat="1" applyFont="1" applyFill="1" applyBorder="1" applyAlignment="1" applyProtection="1">
      <alignment horizontal="right" vertical="center"/>
      <protection/>
    </xf>
    <xf numFmtId="3" fontId="25" fillId="4" borderId="0" xfId="22" applyNumberFormat="1" applyFont="1" applyFill="1" applyBorder="1" applyAlignment="1" applyProtection="1">
      <alignment horizontal="right" vertical="center"/>
      <protection/>
    </xf>
    <xf numFmtId="0" fontId="41" fillId="0" borderId="0" xfId="20" applyFont="1" applyAlignment="1">
      <alignment horizontal="left" vertical="center" wrapText="1" indent="3"/>
      <protection/>
    </xf>
    <xf numFmtId="0" fontId="28" fillId="0" borderId="4" xfId="20" applyFont="1" applyBorder="1" applyAlignment="1">
      <alignment horizontal="left" vertical="center" wrapText="1" indent="3"/>
      <protection/>
    </xf>
    <xf numFmtId="3" fontId="25" fillId="0" borderId="4" xfId="22" applyNumberFormat="1" applyFont="1" applyFill="1" applyBorder="1" applyAlignment="1" applyProtection="1">
      <alignment horizontal="right" vertical="center"/>
      <protection/>
    </xf>
    <xf numFmtId="3" fontId="25" fillId="4" borderId="4" xfId="22" applyNumberFormat="1" applyFont="1" applyFill="1" applyBorder="1" applyAlignment="1" applyProtection="1">
      <alignment horizontal="right" vertical="center"/>
      <protection/>
    </xf>
    <xf numFmtId="0" fontId="22" fillId="0" borderId="13" xfId="20" applyFont="1" applyBorder="1" applyAlignment="1">
      <alignment vertical="center" wrapText="1"/>
      <protection/>
    </xf>
    <xf numFmtId="3" fontId="23" fillId="0" borderId="13" xfId="22" applyNumberFormat="1" applyFont="1" applyFill="1" applyBorder="1" applyAlignment="1" applyProtection="1">
      <alignment horizontal="right" vertical="center"/>
      <protection/>
    </xf>
    <xf numFmtId="3" fontId="23" fillId="4" borderId="13" xfId="22" applyNumberFormat="1" applyFont="1" applyFill="1" applyBorder="1" applyAlignment="1" applyProtection="1">
      <alignment horizontal="right" vertical="center"/>
      <protection/>
    </xf>
    <xf numFmtId="0" fontId="22" fillId="0" borderId="5" xfId="20" applyFont="1" applyBorder="1" applyAlignment="1">
      <alignment horizontal="left" vertical="center" indent="2"/>
      <protection/>
    </xf>
    <xf numFmtId="0" fontId="22" fillId="0" borderId="5" xfId="20" applyFont="1" applyBorder="1" applyAlignment="1">
      <alignment horizontal="right" vertical="center"/>
      <protection/>
    </xf>
    <xf numFmtId="167" fontId="15" fillId="0" borderId="5" xfId="20" applyNumberFormat="1" applyFont="1" applyBorder="1" applyAlignment="1">
      <alignment horizontal="right" vertical="center"/>
      <protection/>
    </xf>
    <xf numFmtId="0" fontId="22" fillId="0" borderId="5" xfId="20" applyFont="1" applyBorder="1" applyAlignment="1">
      <alignment horizontal="left" vertical="center" wrapText="1" indent="3"/>
      <protection/>
    </xf>
    <xf numFmtId="3" fontId="23" fillId="0" borderId="5" xfId="22" applyNumberFormat="1" applyFont="1" applyFill="1" applyBorder="1" applyAlignment="1" applyProtection="1">
      <alignment horizontal="right" vertical="center"/>
      <protection/>
    </xf>
    <xf numFmtId="3" fontId="23" fillId="4" borderId="5" xfId="22" applyNumberFormat="1" applyFont="1" applyFill="1" applyBorder="1" applyAlignment="1" applyProtection="1">
      <alignment horizontal="right" vertical="center"/>
      <protection/>
    </xf>
    <xf numFmtId="0" fontId="22" fillId="0" borderId="5" xfId="20" applyFont="1" applyBorder="1" applyAlignment="1">
      <alignment horizontal="left" vertical="center" wrapText="1" indent="4"/>
      <protection/>
    </xf>
    <xf numFmtId="0" fontId="28" fillId="0" borderId="0" xfId="20" applyFont="1" applyAlignment="1">
      <alignment horizontal="left" vertical="center" wrapText="1" indent="5"/>
      <protection/>
    </xf>
    <xf numFmtId="0" fontId="41" fillId="0" borderId="0" xfId="20" applyFont="1" applyAlignment="1">
      <alignment horizontal="left" vertical="center" wrapText="1" indent="5"/>
      <protection/>
    </xf>
    <xf numFmtId="169" fontId="25" fillId="0" borderId="5" xfId="22" applyNumberFormat="1" applyFont="1" applyBorder="1" applyAlignment="1" applyProtection="1">
      <alignment horizontal="right" vertical="center" wrapText="1"/>
      <protection/>
    </xf>
    <xf numFmtId="169" fontId="25" fillId="0" borderId="5" xfId="22" applyNumberFormat="1" applyFont="1" applyFill="1" applyBorder="1" applyAlignment="1" applyProtection="1">
      <alignment horizontal="right" vertical="center" wrapText="1"/>
      <protection/>
    </xf>
    <xf numFmtId="0" fontId="28" fillId="0" borderId="4" xfId="20" applyFont="1" applyBorder="1" applyAlignment="1">
      <alignment horizontal="left" vertical="center" wrapText="1" indent="5"/>
      <protection/>
    </xf>
    <xf numFmtId="0" fontId="42" fillId="0" borderId="0" xfId="20" applyFont="1" applyAlignment="1">
      <alignment vertical="center"/>
      <protection/>
    </xf>
    <xf numFmtId="0" fontId="15" fillId="0" borderId="0" xfId="20" applyFont="1" applyAlignment="1">
      <alignment horizontal="right" vertical="center"/>
      <protection/>
    </xf>
    <xf numFmtId="0" fontId="22" fillId="0" borderId="11" xfId="20" applyFont="1" applyBorder="1" applyAlignment="1">
      <alignment vertical="center" wrapText="1"/>
      <protection/>
    </xf>
    <xf numFmtId="0" fontId="22" fillId="0" borderId="4" xfId="20" applyFont="1" applyBorder="1" applyAlignment="1">
      <alignment horizontal="right" vertical="center"/>
      <protection/>
    </xf>
    <xf numFmtId="0" fontId="22" fillId="0" borderId="4" xfId="20" applyFont="1" applyBorder="1" applyAlignment="1">
      <alignment horizontal="left" vertical="center" wrapText="1" indent="3"/>
      <protection/>
    </xf>
    <xf numFmtId="3" fontId="23" fillId="0" borderId="4" xfId="22" applyNumberFormat="1" applyFont="1" applyFill="1" applyBorder="1" applyAlignment="1" applyProtection="1">
      <alignment horizontal="right" vertical="center"/>
      <protection/>
    </xf>
    <xf numFmtId="3" fontId="23" fillId="4" borderId="4" xfId="22" applyNumberFormat="1" applyFont="1" applyFill="1" applyBorder="1" applyAlignment="1" applyProtection="1">
      <alignment horizontal="right" vertical="center"/>
      <protection/>
    </xf>
    <xf numFmtId="0" fontId="22" fillId="0" borderId="0" xfId="20" applyFont="1" applyAlignment="1">
      <alignment vertical="center" wrapText="1"/>
      <protection/>
    </xf>
    <xf numFmtId="169" fontId="20" fillId="0" borderId="0" xfId="22" applyNumberFormat="1" applyFont="1" applyFill="1" applyBorder="1" applyAlignment="1" applyProtection="1">
      <alignment horizontal="right" vertical="center" wrapText="1"/>
      <protection/>
    </xf>
    <xf numFmtId="0" fontId="31" fillId="0" borderId="3" xfId="20" applyFont="1" applyBorder="1" applyAlignment="1">
      <alignment horizontal="left" vertical="center" wrapText="1" indent="2"/>
      <protection/>
    </xf>
    <xf numFmtId="169" fontId="15" fillId="0" borderId="3" xfId="20" applyNumberFormat="1" applyFont="1" applyBorder="1" applyAlignment="1">
      <alignment horizontal="right" vertical="center"/>
      <protection/>
    </xf>
    <xf numFmtId="0" fontId="41" fillId="0" borderId="3" xfId="20" applyFont="1" applyBorder="1" applyAlignment="1">
      <alignment horizontal="left" vertical="center" wrapText="1" indent="3"/>
      <protection/>
    </xf>
    <xf numFmtId="3" fontId="25" fillId="0" borderId="3" xfId="22" applyNumberFormat="1" applyFont="1" applyFill="1" applyBorder="1" applyAlignment="1" applyProtection="1">
      <alignment horizontal="right" vertical="center"/>
      <protection/>
    </xf>
    <xf numFmtId="3" fontId="25" fillId="4" borderId="3" xfId="22" applyNumberFormat="1" applyFont="1" applyFill="1" applyBorder="1" applyAlignment="1" applyProtection="1">
      <alignment horizontal="right" vertical="center"/>
      <protection/>
    </xf>
    <xf numFmtId="0" fontId="41" fillId="0" borderId="4" xfId="20" applyFont="1" applyBorder="1" applyAlignment="1">
      <alignment horizontal="left" vertical="center" wrapText="1" indent="3"/>
      <protection/>
    </xf>
    <xf numFmtId="0" fontId="31" fillId="0" borderId="0" xfId="20" applyFont="1" applyAlignment="1">
      <alignment horizontal="left" vertical="center" wrapText="1" indent="2"/>
      <protection/>
    </xf>
    <xf numFmtId="169" fontId="15" fillId="0" borderId="0" xfId="22" applyNumberFormat="1" applyFont="1" applyBorder="1" applyAlignment="1" applyProtection="1">
      <alignment horizontal="right" vertical="center" wrapText="1"/>
      <protection/>
    </xf>
    <xf numFmtId="169" fontId="15" fillId="0" borderId="0" xfId="22" applyNumberFormat="1" applyFont="1" applyFill="1" applyBorder="1" applyAlignment="1" applyProtection="1">
      <alignment horizontal="right" vertical="center" wrapText="1"/>
      <protection/>
    </xf>
    <xf numFmtId="0" fontId="43" fillId="0" borderId="4" xfId="20" applyFont="1" applyBorder="1" applyAlignment="1">
      <alignment horizontal="left" vertical="center" wrapText="1"/>
      <protection/>
    </xf>
    <xf numFmtId="0" fontId="44" fillId="0" borderId="4" xfId="20" applyFont="1" applyBorder="1" applyAlignment="1">
      <alignment horizontal="right" vertical="center" wrapText="1"/>
      <protection/>
    </xf>
    <xf numFmtId="169" fontId="15" fillId="0" borderId="4" xfId="22" applyNumberFormat="1" applyFont="1" applyBorder="1" applyAlignment="1" applyProtection="1">
      <alignment horizontal="right" vertical="center" wrapText="1"/>
      <protection/>
    </xf>
    <xf numFmtId="169" fontId="15" fillId="0" borderId="4" xfId="22" applyNumberFormat="1" applyFont="1" applyFill="1" applyBorder="1" applyAlignment="1" applyProtection="1">
      <alignment horizontal="right" vertical="center" wrapText="1"/>
      <protection/>
    </xf>
    <xf numFmtId="0" fontId="44" fillId="0" borderId="0" xfId="20" applyFont="1" applyAlignment="1">
      <alignment horizontal="left" vertical="center" wrapText="1"/>
      <protection/>
    </xf>
    <xf numFmtId="0" fontId="44" fillId="0" borderId="0" xfId="20" applyFont="1" applyAlignment="1">
      <alignment horizontal="right" vertical="center" wrapText="1"/>
      <protection/>
    </xf>
    <xf numFmtId="169" fontId="33" fillId="0" borderId="0" xfId="22" applyNumberFormat="1" applyFont="1" applyBorder="1" applyAlignment="1" applyProtection="1">
      <alignment horizontal="right" vertical="center" wrapText="1"/>
      <protection/>
    </xf>
    <xf numFmtId="0" fontId="14" fillId="3" borderId="2" xfId="20" applyFont="1" applyFill="1" applyBorder="1" applyAlignment="1">
      <alignment horizontal="left" vertical="center" wrapText="1"/>
      <protection/>
    </xf>
    <xf numFmtId="0" fontId="14" fillId="3" borderId="7" xfId="20" applyFont="1" applyFill="1" applyBorder="1" applyAlignment="1">
      <alignment horizontal="right" vertical="center" wrapText="1"/>
      <protection/>
    </xf>
    <xf numFmtId="167" fontId="22" fillId="0" borderId="3" xfId="20" applyNumberFormat="1" applyFont="1" applyBorder="1" applyAlignment="1">
      <alignment vertical="center"/>
      <protection/>
    </xf>
    <xf numFmtId="167" fontId="22" fillId="0" borderId="5" xfId="20" applyNumberFormat="1" applyFont="1" applyBorder="1" applyAlignment="1">
      <alignment horizontal="right" vertical="center"/>
      <protection/>
    </xf>
    <xf numFmtId="167" fontId="15" fillId="0" borderId="3" xfId="20" applyNumberFormat="1" applyFont="1" applyBorder="1" applyAlignment="1">
      <alignment horizontal="right" vertical="center"/>
      <protection/>
    </xf>
    <xf numFmtId="0" fontId="28" fillId="0" borderId="3" xfId="20" applyFont="1" applyBorder="1" applyAlignment="1">
      <alignment horizontal="left" vertical="center" wrapText="1" indent="2"/>
      <protection/>
    </xf>
    <xf numFmtId="0" fontId="45" fillId="0" borderId="0" xfId="20" applyFont="1" applyAlignment="1">
      <alignment horizontal="left" vertical="center" wrapText="1" indent="2"/>
      <protection/>
    </xf>
    <xf numFmtId="0" fontId="15" fillId="0" borderId="4" xfId="20" applyFont="1" applyBorder="1" applyAlignment="1">
      <alignment horizontal="left" vertical="center" wrapText="1" indent="2"/>
      <protection/>
    </xf>
    <xf numFmtId="0" fontId="41" fillId="0" borderId="3" xfId="20" applyFont="1" applyBorder="1" applyAlignment="1">
      <alignment horizontal="left" vertical="center" wrapText="1" indent="2"/>
      <protection/>
    </xf>
    <xf numFmtId="0" fontId="41" fillId="0" borderId="4" xfId="20" applyFont="1" applyBorder="1" applyAlignment="1">
      <alignment horizontal="left" vertical="center" wrapText="1" indent="2"/>
      <protection/>
    </xf>
    <xf numFmtId="0" fontId="38" fillId="0" borderId="4" xfId="20" applyFont="1" applyBorder="1" applyAlignment="1">
      <alignment horizontal="left" vertical="center" wrapText="1"/>
      <protection/>
    </xf>
    <xf numFmtId="3" fontId="31" fillId="0" borderId="4" xfId="22" applyNumberFormat="1" applyFont="1" applyFill="1" applyBorder="1" applyAlignment="1" applyProtection="1">
      <alignment horizontal="right" vertical="center"/>
      <protection/>
    </xf>
    <xf numFmtId="3" fontId="31" fillId="0" borderId="5" xfId="22" applyNumberFormat="1" applyFont="1" applyFill="1" applyBorder="1" applyAlignment="1" applyProtection="1">
      <alignment horizontal="right" vertical="center"/>
      <protection/>
    </xf>
    <xf numFmtId="3" fontId="31" fillId="4" borderId="5" xfId="22" applyNumberFormat="1" applyFont="1" applyFill="1" applyBorder="1" applyAlignment="1" applyProtection="1">
      <alignment horizontal="right" vertical="center"/>
      <protection/>
    </xf>
    <xf numFmtId="0" fontId="41" fillId="0" borderId="0" xfId="20" applyFont="1" applyAlignment="1">
      <alignment horizontal="left" vertical="center" wrapText="1" indent="2"/>
      <protection/>
    </xf>
    <xf numFmtId="0" fontId="43" fillId="0" borderId="0" xfId="20" applyFont="1" applyAlignment="1">
      <alignment horizontal="left" vertical="center" wrapText="1"/>
      <protection/>
    </xf>
    <xf numFmtId="169" fontId="25" fillId="0" borderId="0" xfId="22" applyNumberFormat="1" applyFont="1" applyBorder="1" applyAlignment="1" applyProtection="1">
      <alignment horizontal="right" vertical="center" wrapText="1"/>
      <protection/>
    </xf>
    <xf numFmtId="169" fontId="25" fillId="0" borderId="0" xfId="22" applyNumberFormat="1" applyFont="1" applyFill="1" applyBorder="1" applyAlignment="1" applyProtection="1">
      <alignment horizontal="right" vertical="center" wrapText="1"/>
      <protection/>
    </xf>
    <xf numFmtId="0" fontId="38" fillId="0" borderId="12" xfId="20" applyFont="1" applyBorder="1" applyAlignment="1">
      <alignment horizontal="left" vertical="center" wrapText="1"/>
      <protection/>
    </xf>
    <xf numFmtId="0" fontId="38" fillId="0" borderId="12" xfId="20" applyFont="1" applyBorder="1" applyAlignment="1">
      <alignment horizontal="right" vertical="center" wrapText="1"/>
      <protection/>
    </xf>
    <xf numFmtId="3" fontId="31" fillId="0" borderId="12" xfId="22" applyNumberFormat="1" applyFont="1" applyFill="1" applyBorder="1" applyAlignment="1" applyProtection="1">
      <alignment horizontal="right" vertical="center"/>
      <protection/>
    </xf>
    <xf numFmtId="3" fontId="31" fillId="4" borderId="12" xfId="22" applyNumberFormat="1" applyFont="1" applyFill="1" applyBorder="1" applyAlignment="1" applyProtection="1">
      <alignment horizontal="right" vertical="center"/>
      <protection/>
    </xf>
    <xf numFmtId="0" fontId="27" fillId="0" borderId="4" xfId="20" applyFont="1" applyBorder="1" applyAlignment="1">
      <alignment horizontal="left" vertical="center" wrapText="1"/>
      <protection/>
    </xf>
    <xf numFmtId="0" fontId="27" fillId="0" borderId="4" xfId="20" applyFont="1" applyBorder="1" applyAlignment="1">
      <alignment horizontal="right" vertical="center" wrapText="1"/>
      <protection/>
    </xf>
    <xf numFmtId="0" fontId="16" fillId="0" borderId="0" xfId="20" applyFont="1" applyAlignment="1">
      <alignment wrapText="1"/>
      <protection/>
    </xf>
    <xf numFmtId="0" fontId="16" fillId="0" borderId="0" xfId="20" applyFont="1" applyAlignment="1">
      <alignment horizontal="right" vertical="center"/>
      <protection/>
    </xf>
    <xf numFmtId="0" fontId="16" fillId="0" borderId="0" xfId="20" applyFont="1" applyAlignment="1">
      <alignment horizontal="right"/>
      <protection/>
    </xf>
    <xf numFmtId="0" fontId="15" fillId="0" borderId="0" xfId="20" applyFont="1" applyAlignment="1">
      <alignment wrapText="1"/>
      <protection/>
    </xf>
    <xf numFmtId="0" fontId="5" fillId="0" borderId="0" xfId="21" applyFont="1" applyAlignment="1" applyProtection="1">
      <alignment vertical="center" wrapText="1"/>
      <protection/>
    </xf>
    <xf numFmtId="0" fontId="18" fillId="0" borderId="0" xfId="20" applyFont="1" applyAlignment="1">
      <alignment horizontal="right" vertical="center" wrapText="1"/>
      <protection/>
    </xf>
    <xf numFmtId="0" fontId="18" fillId="0" borderId="0" xfId="20" applyFont="1" applyAlignment="1">
      <alignment horizontal="right" wrapText="1"/>
      <protection/>
    </xf>
    <xf numFmtId="0" fontId="18" fillId="0" borderId="0" xfId="20" applyFont="1" applyAlignment="1">
      <alignment horizontal="right" vertical="center"/>
      <protection/>
    </xf>
    <xf numFmtId="0" fontId="19" fillId="0" borderId="6" xfId="20" applyFont="1" applyBorder="1" applyAlignment="1">
      <alignment vertical="top" wrapText="1"/>
      <protection/>
    </xf>
    <xf numFmtId="0" fontId="19" fillId="0" borderId="8" xfId="20" applyFont="1" applyBorder="1" applyAlignment="1">
      <alignment horizontal="right" wrapText="1"/>
      <protection/>
    </xf>
    <xf numFmtId="0" fontId="19" fillId="0" borderId="14" xfId="20" applyFont="1" applyBorder="1" applyAlignment="1">
      <alignment wrapText="1"/>
      <protection/>
    </xf>
    <xf numFmtId="0" fontId="19" fillId="0" borderId="15" xfId="20" applyFont="1" applyBorder="1" applyAlignment="1">
      <alignment horizontal="right"/>
      <protection/>
    </xf>
    <xf numFmtId="0" fontId="14" fillId="3" borderId="2" xfId="20" applyFont="1" applyFill="1" applyBorder="1" applyAlignment="1">
      <alignment horizontal="left" wrapText="1"/>
      <protection/>
    </xf>
    <xf numFmtId="0" fontId="22" fillId="0" borderId="12" xfId="20" applyFont="1" applyBorder="1" applyAlignment="1">
      <alignment wrapText="1"/>
      <protection/>
    </xf>
    <xf numFmtId="3" fontId="23" fillId="0" borderId="12" xfId="22" applyNumberFormat="1" applyFont="1" applyBorder="1" applyAlignment="1" applyProtection="1">
      <alignment horizontal="right" vertical="center"/>
      <protection/>
    </xf>
    <xf numFmtId="0" fontId="45" fillId="0" borderId="16" xfId="20" applyFont="1" applyBorder="1" applyAlignment="1">
      <alignment horizontal="left" vertical="center" wrapText="1"/>
      <protection/>
    </xf>
    <xf numFmtId="3" fontId="25" fillId="0" borderId="3" xfId="22" applyNumberFormat="1" applyFont="1" applyBorder="1" applyAlignment="1" applyProtection="1">
      <alignment horizontal="right" vertical="center"/>
      <protection/>
    </xf>
    <xf numFmtId="0" fontId="45" fillId="0" borderId="17" xfId="20" applyFont="1" applyBorder="1" applyAlignment="1">
      <alignment horizontal="left" vertical="center" wrapText="1"/>
      <protection/>
    </xf>
    <xf numFmtId="3" fontId="25" fillId="0" borderId="12" xfId="22" applyNumberFormat="1" applyFont="1" applyFill="1" applyBorder="1" applyAlignment="1" applyProtection="1">
      <alignment horizontal="right" vertical="center"/>
      <protection/>
    </xf>
    <xf numFmtId="0" fontId="45" fillId="0" borderId="0" xfId="20" applyFont="1" applyAlignment="1">
      <alignment horizontal="left" vertical="center" wrapText="1"/>
      <protection/>
    </xf>
    <xf numFmtId="3" fontId="25" fillId="0" borderId="0" xfId="22" applyNumberFormat="1" applyFont="1" applyAlignment="1" applyProtection="1">
      <alignment horizontal="right" vertical="center"/>
      <protection/>
    </xf>
    <xf numFmtId="0" fontId="45" fillId="0" borderId="4" xfId="20" applyFont="1" applyBorder="1" applyAlignment="1">
      <alignment horizontal="left" vertical="center" wrapText="1"/>
      <protection/>
    </xf>
    <xf numFmtId="0" fontId="19" fillId="0" borderId="0" xfId="20" applyFont="1" applyAlignment="1">
      <alignment wrapText="1"/>
      <protection/>
    </xf>
    <xf numFmtId="0" fontId="22" fillId="0" borderId="11" xfId="20" applyFont="1" applyBorder="1" applyAlignment="1">
      <alignment wrapText="1"/>
      <protection/>
    </xf>
    <xf numFmtId="3" fontId="23" fillId="4" borderId="0" xfId="22" applyNumberFormat="1" applyFont="1" applyFill="1" applyBorder="1" applyAlignment="1" applyProtection="1">
      <alignment horizontal="right" vertical="center"/>
      <protection/>
    </xf>
    <xf numFmtId="169" fontId="33" fillId="0" borderId="5" xfId="22" applyNumberFormat="1" applyFont="1" applyBorder="1" applyAlignment="1" applyProtection="1">
      <alignment horizontal="right" vertical="center" wrapText="1"/>
      <protection/>
    </xf>
    <xf numFmtId="0" fontId="38" fillId="0" borderId="3" xfId="20" applyFont="1" applyBorder="1" applyAlignment="1">
      <alignment horizontal="left" vertical="center" wrapText="1"/>
      <protection/>
    </xf>
    <xf numFmtId="3" fontId="23" fillId="0" borderId="3" xfId="22" applyNumberFormat="1" applyFont="1" applyFill="1" applyBorder="1" applyAlignment="1" applyProtection="1">
      <alignment horizontal="right" vertical="center"/>
      <protection/>
    </xf>
    <xf numFmtId="3" fontId="23" fillId="4" borderId="3" xfId="22" applyNumberFormat="1" applyFont="1" applyFill="1" applyBorder="1" applyAlignment="1" applyProtection="1">
      <alignment horizontal="right" vertical="center"/>
      <protection/>
    </xf>
    <xf numFmtId="0" fontId="38" fillId="0" borderId="0" xfId="20" applyFont="1" applyAlignment="1">
      <alignment horizontal="left" vertical="center" wrapText="1"/>
      <protection/>
    </xf>
    <xf numFmtId="3" fontId="23" fillId="0" borderId="0" xfId="22" applyNumberFormat="1" applyFont="1" applyFill="1" applyBorder="1" applyAlignment="1" applyProtection="1">
      <alignment horizontal="right" vertical="center"/>
      <protection/>
    </xf>
    <xf numFmtId="0" fontId="41" fillId="0" borderId="0" xfId="20" applyFont="1" applyAlignment="1">
      <alignment horizontal="left" vertical="center" wrapText="1"/>
      <protection/>
    </xf>
    <xf numFmtId="0" fontId="41" fillId="0" borderId="4" xfId="20" applyFont="1" applyBorder="1" applyAlignment="1">
      <alignment horizontal="left" vertical="center" wrapText="1"/>
      <protection/>
    </xf>
    <xf numFmtId="0" fontId="14" fillId="3" borderId="10" xfId="20" applyFont="1" applyFill="1" applyBorder="1" applyAlignment="1">
      <alignment horizontal="left" wrapText="1"/>
      <protection/>
    </xf>
    <xf numFmtId="0" fontId="22" fillId="0" borderId="4" xfId="20" applyFont="1" applyBorder="1" applyAlignment="1">
      <alignment wrapText="1"/>
      <protection/>
    </xf>
    <xf numFmtId="0" fontId="22" fillId="0" borderId="0" xfId="20" applyFont="1" applyAlignment="1">
      <alignment wrapText="1"/>
      <protection/>
    </xf>
    <xf numFmtId="0" fontId="22" fillId="0" borderId="18" xfId="20" applyFont="1" applyBorder="1" applyAlignment="1">
      <alignment wrapText="1"/>
      <protection/>
    </xf>
    <xf numFmtId="0" fontId="22" fillId="0" borderId="18" xfId="20" applyFont="1" applyBorder="1" applyAlignment="1">
      <alignment vertical="center" wrapText="1"/>
      <protection/>
    </xf>
    <xf numFmtId="3" fontId="25" fillId="0" borderId="13" xfId="22" applyNumberFormat="1" applyFont="1" applyFill="1" applyBorder="1" applyAlignment="1" applyProtection="1">
      <alignment horizontal="right" vertical="center"/>
      <protection/>
    </xf>
    <xf numFmtId="167" fontId="19" fillId="0" borderId="0" xfId="20" applyNumberFormat="1" applyFont="1" applyAlignment="1">
      <alignment horizontal="right"/>
      <protection/>
    </xf>
    <xf numFmtId="0" fontId="28" fillId="0" borderId="0" xfId="20" applyFont="1" applyAlignment="1">
      <alignment horizontal="left" vertical="center" wrapText="1"/>
      <protection/>
    </xf>
    <xf numFmtId="0" fontId="28" fillId="0" borderId="4" xfId="20" applyFont="1" applyBorder="1" applyAlignment="1">
      <alignment horizontal="left" vertical="center" wrapText="1"/>
      <protection/>
    </xf>
    <xf numFmtId="0" fontId="5" fillId="0" borderId="0" xfId="21" applyFont="1" applyAlignment="1">
      <alignment vertical="center"/>
    </xf>
    <xf numFmtId="0" fontId="38" fillId="0" borderId="4" xfId="20" applyFont="1" applyBorder="1" applyAlignment="1">
      <alignment vertical="center" wrapText="1"/>
      <protection/>
    </xf>
    <xf numFmtId="3" fontId="38" fillId="0" borderId="4" xfId="20" applyNumberFormat="1" applyFont="1" applyBorder="1" applyAlignment="1">
      <alignment horizontal="right" vertical="center" wrapText="1"/>
      <protection/>
    </xf>
    <xf numFmtId="3" fontId="38" fillId="4" borderId="4" xfId="20" applyNumberFormat="1" applyFont="1" applyFill="1" applyBorder="1" applyAlignment="1">
      <alignment horizontal="right" vertical="center" wrapText="1"/>
      <protection/>
    </xf>
    <xf numFmtId="0" fontId="45" fillId="0" borderId="0" xfId="20" applyFont="1" applyAlignment="1">
      <alignment horizontal="left" vertical="center" wrapText="1" indent="3"/>
      <protection/>
    </xf>
    <xf numFmtId="0" fontId="38" fillId="0" borderId="19" xfId="20" applyFont="1" applyBorder="1" applyAlignment="1">
      <alignment vertical="center" wrapText="1"/>
      <protection/>
    </xf>
    <xf numFmtId="0" fontId="38" fillId="0" borderId="19" xfId="20" applyFont="1" applyBorder="1" applyAlignment="1">
      <alignment horizontal="right" vertical="center" wrapText="1"/>
      <protection/>
    </xf>
    <xf numFmtId="0" fontId="38" fillId="4" borderId="19" xfId="20" applyFont="1" applyFill="1" applyBorder="1" applyAlignment="1">
      <alignment horizontal="right" vertical="center" wrapText="1"/>
      <protection/>
    </xf>
    <xf numFmtId="0" fontId="15" fillId="0" borderId="5" xfId="20" applyFont="1" applyBorder="1" applyAlignment="1">
      <alignment horizontal="left" vertical="center" wrapText="1" indent="2"/>
      <protection/>
    </xf>
    <xf numFmtId="0" fontId="15" fillId="0" borderId="18" xfId="20" applyFont="1" applyBorder="1" applyAlignment="1">
      <alignment horizontal="left" vertical="center" wrapText="1" indent="3"/>
      <protection/>
    </xf>
    <xf numFmtId="0" fontId="15" fillId="0" borderId="18" xfId="20" applyFont="1" applyBorder="1" applyAlignment="1">
      <alignment horizontal="right" vertical="center" wrapText="1"/>
      <protection/>
    </xf>
    <xf numFmtId="0" fontId="15" fillId="4" borderId="18" xfId="20" applyFont="1" applyFill="1" applyBorder="1" applyAlignment="1">
      <alignment horizontal="right" vertical="center" wrapText="1"/>
      <protection/>
    </xf>
    <xf numFmtId="0" fontId="19" fillId="0" borderId="0" xfId="20" applyFont="1" applyAlignment="1">
      <alignment horizontal="left" vertical="center" wrapText="1" indent="1"/>
      <protection/>
    </xf>
    <xf numFmtId="0" fontId="45" fillId="0" borderId="4" xfId="20" applyFont="1" applyBorder="1" applyAlignment="1">
      <alignment horizontal="left" vertical="center" wrapText="1" indent="3"/>
      <protection/>
    </xf>
    <xf numFmtId="0" fontId="40" fillId="0" borderId="0" xfId="20" applyFont="1" applyAlignment="1">
      <alignment horizontal="right" vertical="center" wrapText="1"/>
      <protection/>
    </xf>
    <xf numFmtId="0" fontId="5" fillId="0" borderId="0" xfId="21" applyFont="1" applyAlignment="1">
      <alignment vertical="center" wrapText="1"/>
    </xf>
    <xf numFmtId="0" fontId="17" fillId="0" borderId="0" xfId="20" applyFont="1" applyAlignment="1">
      <alignment horizontal="right" vertical="center" wrapText="1"/>
      <protection/>
    </xf>
    <xf numFmtId="0" fontId="17" fillId="0" borderId="0" xfId="20" applyFont="1" applyAlignment="1">
      <alignment vertical="center" wrapText="1"/>
      <protection/>
    </xf>
    <xf numFmtId="0" fontId="14" fillId="3" borderId="7" xfId="20" applyFont="1" applyFill="1" applyBorder="1" applyAlignment="1">
      <alignment horizontal="left" vertical="center" wrapText="1"/>
      <protection/>
    </xf>
    <xf numFmtId="0" fontId="14" fillId="0" borderId="5" xfId="20" applyFont="1" applyBorder="1" applyAlignment="1">
      <alignment horizontal="right" vertical="center" wrapText="1"/>
      <protection/>
    </xf>
    <xf numFmtId="0" fontId="28" fillId="0" borderId="4" xfId="20" applyFont="1" applyBorder="1" applyAlignment="1">
      <alignment horizontal="right" vertical="center" wrapText="1"/>
      <protection/>
    </xf>
    <xf numFmtId="3" fontId="15" fillId="0" borderId="4" xfId="20" applyNumberFormat="1" applyFont="1" applyBorder="1" applyAlignment="1">
      <alignment horizontal="right" vertical="center" wrapText="1"/>
      <protection/>
    </xf>
    <xf numFmtId="3" fontId="15" fillId="4" borderId="4" xfId="20" applyNumberFormat="1" applyFont="1" applyFill="1" applyBorder="1" applyAlignment="1">
      <alignment horizontal="right" vertical="center" wrapText="1"/>
      <protection/>
    </xf>
    <xf numFmtId="3" fontId="19" fillId="0" borderId="0" xfId="20" applyNumberFormat="1" applyFont="1" applyAlignment="1">
      <alignment horizontal="right" vertical="center" wrapText="1"/>
      <protection/>
    </xf>
    <xf numFmtId="0" fontId="14" fillId="0" borderId="0" xfId="20" applyFont="1" applyAlignment="1">
      <alignment horizontal="right" vertical="center" wrapText="1"/>
      <protection/>
    </xf>
    <xf numFmtId="0" fontId="15" fillId="0" borderId="20" xfId="20" applyFont="1" applyBorder="1" applyAlignment="1">
      <alignment horizontal="right" vertical="center"/>
      <protection/>
    </xf>
    <xf numFmtId="0" fontId="15" fillId="4" borderId="20" xfId="20" applyFont="1" applyFill="1" applyBorder="1" applyAlignment="1">
      <alignment horizontal="right" vertical="center"/>
      <protection/>
    </xf>
    <xf numFmtId="0" fontId="15" fillId="4" borderId="0" xfId="20" applyFont="1" applyFill="1" applyAlignment="1">
      <alignment horizontal="right" vertical="center"/>
      <protection/>
    </xf>
    <xf numFmtId="0" fontId="28" fillId="0" borderId="0" xfId="20" applyFont="1" applyAlignment="1">
      <alignment horizontal="right" vertical="center" wrapText="1"/>
      <protection/>
    </xf>
    <xf numFmtId="2" fontId="15" fillId="0" borderId="0" xfId="20" applyNumberFormat="1" applyFont="1" applyAlignment="1">
      <alignment horizontal="right" vertical="center"/>
      <protection/>
    </xf>
    <xf numFmtId="2" fontId="15" fillId="4" borderId="0" xfId="20" applyNumberFormat="1" applyFont="1" applyFill="1" applyAlignment="1">
      <alignment horizontal="right" vertical="center"/>
      <protection/>
    </xf>
    <xf numFmtId="0" fontId="36" fillId="0" borderId="0" xfId="20" applyFont="1" applyAlignment="1">
      <alignment horizontal="left" wrapText="1"/>
      <protection/>
    </xf>
    <xf numFmtId="0" fontId="36" fillId="0" borderId="0" xfId="20" applyFont="1" applyAlignment="1">
      <alignment horizontal="right" vertical="center" wrapText="1"/>
      <protection/>
    </xf>
    <xf numFmtId="0" fontId="28" fillId="0" borderId="3" xfId="20" applyFont="1" applyBorder="1" applyAlignment="1">
      <alignment horizontal="left" vertical="center" wrapText="1"/>
      <protection/>
    </xf>
    <xf numFmtId="0" fontId="28" fillId="0" borderId="3" xfId="20" applyFont="1" applyBorder="1" applyAlignment="1">
      <alignment horizontal="right" vertical="center" wrapText="1"/>
      <protection/>
    </xf>
    <xf numFmtId="1" fontId="15" fillId="0" borderId="3" xfId="20" applyNumberFormat="1" applyFont="1" applyBorder="1" applyAlignment="1">
      <alignment horizontal="right" vertical="center"/>
      <protection/>
    </xf>
    <xf numFmtId="1" fontId="15" fillId="4" borderId="3" xfId="20" applyNumberFormat="1" applyFont="1" applyFill="1" applyBorder="1" applyAlignment="1">
      <alignment horizontal="right" vertical="center"/>
      <protection/>
    </xf>
    <xf numFmtId="2" fontId="15" fillId="0" borderId="4" xfId="20" applyNumberFormat="1" applyFont="1" applyBorder="1" applyAlignment="1">
      <alignment horizontal="right" vertical="center"/>
      <protection/>
    </xf>
    <xf numFmtId="2" fontId="15" fillId="4" borderId="4" xfId="20" applyNumberFormat="1" applyFont="1" applyFill="1" applyBorder="1" applyAlignment="1">
      <alignment horizontal="right" vertical="center"/>
      <protection/>
    </xf>
    <xf numFmtId="3" fontId="15" fillId="0" borderId="3" xfId="20" applyNumberFormat="1" applyFont="1" applyBorder="1" applyAlignment="1">
      <alignment horizontal="right" vertical="center" wrapText="1"/>
      <protection/>
    </xf>
    <xf numFmtId="3" fontId="15" fillId="4" borderId="3" xfId="20" applyNumberFormat="1" applyFont="1" applyFill="1" applyBorder="1" applyAlignment="1">
      <alignment horizontal="right" vertical="center" wrapText="1"/>
      <protection/>
    </xf>
    <xf numFmtId="0" fontId="28" fillId="0" borderId="18" xfId="20" applyFont="1" applyBorder="1" applyAlignment="1">
      <alignment horizontal="left" vertical="center" wrapText="1"/>
      <protection/>
    </xf>
    <xf numFmtId="0" fontId="28" fillId="0" borderId="18" xfId="20" applyFont="1" applyBorder="1" applyAlignment="1">
      <alignment horizontal="right" vertical="center" wrapText="1"/>
      <protection/>
    </xf>
    <xf numFmtId="3" fontId="15" fillId="0" borderId="18" xfId="20" applyNumberFormat="1" applyFont="1" applyBorder="1" applyAlignment="1">
      <alignment horizontal="right" vertical="center" wrapText="1"/>
      <protection/>
    </xf>
    <xf numFmtId="3" fontId="15" fillId="4" borderId="18" xfId="20" applyNumberFormat="1" applyFont="1" applyFill="1" applyBorder="1" applyAlignment="1">
      <alignment horizontal="right" vertical="center" wrapText="1"/>
      <protection/>
    </xf>
    <xf numFmtId="0" fontId="38" fillId="0" borderId="19" xfId="20" applyFont="1" applyBorder="1" applyAlignment="1">
      <alignment horizontal="left" vertical="center" wrapText="1"/>
      <protection/>
    </xf>
    <xf numFmtId="167" fontId="20" fillId="0" borderId="19" xfId="20" applyNumberFormat="1" applyFont="1" applyBorder="1" applyAlignment="1">
      <alignment horizontal="right" vertical="center"/>
      <protection/>
    </xf>
    <xf numFmtId="167" fontId="20" fillId="4" borderId="19" xfId="20" applyNumberFormat="1" applyFont="1" applyFill="1" applyBorder="1" applyAlignment="1">
      <alignment horizontal="right" vertical="center"/>
      <protection/>
    </xf>
    <xf numFmtId="167" fontId="15" fillId="4" borderId="0" xfId="20" applyNumberFormat="1" applyFont="1" applyFill="1" applyAlignment="1">
      <alignment horizontal="right" vertical="center"/>
      <protection/>
    </xf>
    <xf numFmtId="167" fontId="15" fillId="0" borderId="18" xfId="20" applyNumberFormat="1" applyFont="1" applyBorder="1" applyAlignment="1">
      <alignment horizontal="right" vertical="center"/>
      <protection/>
    </xf>
    <xf numFmtId="167" fontId="15" fillId="4" borderId="18" xfId="20" applyNumberFormat="1" applyFont="1" applyFill="1" applyBorder="1" applyAlignment="1">
      <alignment horizontal="right" vertical="center"/>
      <protection/>
    </xf>
    <xf numFmtId="0" fontId="38" fillId="0" borderId="18" xfId="20" applyFont="1" applyBorder="1" applyAlignment="1">
      <alignment horizontal="left" vertical="center" wrapText="1" indent="1"/>
      <protection/>
    </xf>
    <xf numFmtId="0" fontId="38" fillId="0" borderId="18" xfId="20" applyFont="1" applyBorder="1" applyAlignment="1">
      <alignment horizontal="right" vertical="center" wrapText="1"/>
      <protection/>
    </xf>
    <xf numFmtId="1" fontId="38" fillId="0" borderId="18" xfId="20" applyNumberFormat="1" applyFont="1" applyBorder="1" applyAlignment="1">
      <alignment horizontal="right" vertical="center" wrapText="1"/>
      <protection/>
    </xf>
    <xf numFmtId="1" fontId="38" fillId="4" borderId="18" xfId="20" applyNumberFormat="1" applyFont="1" applyFill="1" applyBorder="1" applyAlignment="1">
      <alignment horizontal="right" vertical="center" wrapText="1"/>
      <protection/>
    </xf>
    <xf numFmtId="0" fontId="24" fillId="0" borderId="0" xfId="20" applyFont="1" applyAlignment="1">
      <alignment horizontal="right" vertical="center"/>
      <protection/>
    </xf>
    <xf numFmtId="0" fontId="14" fillId="3" borderId="2" xfId="20" applyFont="1" applyFill="1" applyBorder="1" applyAlignment="1">
      <alignment vertical="center"/>
      <protection/>
    </xf>
    <xf numFmtId="0" fontId="15" fillId="0" borderId="3" xfId="20" applyFont="1" applyBorder="1" applyAlignment="1">
      <alignment horizontal="left" vertical="center"/>
      <protection/>
    </xf>
    <xf numFmtId="0" fontId="15" fillId="4" borderId="3" xfId="20" applyFont="1" applyFill="1" applyBorder="1" applyAlignment="1">
      <alignment horizontal="right" vertical="center" wrapText="1"/>
      <protection/>
    </xf>
    <xf numFmtId="0" fontId="15" fillId="0" borderId="0" xfId="20" applyFont="1" applyAlignment="1">
      <alignment horizontal="left" vertical="center"/>
      <protection/>
    </xf>
    <xf numFmtId="0" fontId="15" fillId="0" borderId="4" xfId="20" applyFont="1" applyBorder="1" applyAlignment="1">
      <alignment horizontal="left" vertical="center"/>
      <protection/>
    </xf>
    <xf numFmtId="0" fontId="0" fillId="0" borderId="0" xfId="20" applyAlignment="1">
      <alignment horizontal="right" vertical="center"/>
      <protection/>
    </xf>
    <xf numFmtId="0" fontId="22" fillId="0" borderId="12" xfId="20" applyFont="1" applyBorder="1" applyAlignment="1">
      <alignment vertical="center"/>
      <protection/>
    </xf>
    <xf numFmtId="0" fontId="20" fillId="0" borderId="4" xfId="20" applyFont="1" applyBorder="1" applyAlignment="1">
      <alignment horizontal="left" vertical="center"/>
      <protection/>
    </xf>
    <xf numFmtId="0" fontId="2" fillId="0" borderId="4" xfId="20" applyFont="1" applyBorder="1" applyAlignment="1">
      <alignment horizontal="right" vertical="center"/>
      <protection/>
    </xf>
    <xf numFmtId="0" fontId="2" fillId="0" borderId="4" xfId="20" applyFont="1" applyBorder="1" applyAlignment="1">
      <alignment horizontal="right" vertical="center" wrapText="1"/>
      <protection/>
    </xf>
    <xf numFmtId="0" fontId="45" fillId="0" borderId="0" xfId="20" applyFont="1" applyAlignment="1">
      <alignment horizontal="left" vertical="center"/>
      <protection/>
    </xf>
    <xf numFmtId="0" fontId="45" fillId="0" borderId="4" xfId="20" applyFont="1" applyBorder="1" applyAlignment="1">
      <alignment horizontal="left" vertical="center"/>
      <protection/>
    </xf>
    <xf numFmtId="0" fontId="31" fillId="0" borderId="4" xfId="20" applyFont="1" applyBorder="1" applyAlignment="1">
      <alignment horizontal="left" vertical="center"/>
      <protection/>
    </xf>
    <xf numFmtId="0" fontId="47" fillId="0" borderId="4" xfId="20" applyFont="1" applyBorder="1" applyAlignment="1">
      <alignment horizontal="right" vertical="center"/>
      <protection/>
    </xf>
    <xf numFmtId="0" fontId="41" fillId="0" borderId="0" xfId="20" applyFont="1" applyAlignment="1">
      <alignment horizontal="left" vertical="center"/>
      <protection/>
    </xf>
    <xf numFmtId="0" fontId="41" fillId="0" borderId="4" xfId="20" applyFont="1" applyBorder="1" applyAlignment="1">
      <alignment horizontal="left" vertical="center"/>
      <protection/>
    </xf>
    <xf numFmtId="0" fontId="28" fillId="5" borderId="3" xfId="20" applyFont="1" applyFill="1" applyBorder="1" applyAlignment="1">
      <alignment horizontal="left" vertical="center"/>
      <protection/>
    </xf>
    <xf numFmtId="0" fontId="28" fillId="5" borderId="3" xfId="20" applyFont="1" applyFill="1" applyBorder="1" applyAlignment="1">
      <alignment horizontal="right" vertical="center"/>
      <protection/>
    </xf>
    <xf numFmtId="0" fontId="28" fillId="5" borderId="0" xfId="20" applyFont="1" applyFill="1" applyAlignment="1">
      <alignment horizontal="right" vertical="center" wrapText="1"/>
      <protection/>
    </xf>
    <xf numFmtId="0" fontId="28" fillId="5" borderId="4" xfId="20" applyFont="1" applyFill="1" applyBorder="1" applyAlignment="1">
      <alignment horizontal="left" vertical="center"/>
      <protection/>
    </xf>
    <xf numFmtId="0" fontId="28" fillId="5" borderId="4" xfId="20" applyFont="1" applyFill="1" applyBorder="1" applyAlignment="1">
      <alignment horizontal="right" vertical="center"/>
      <protection/>
    </xf>
    <xf numFmtId="0" fontId="28" fillId="5" borderId="4" xfId="20" applyFont="1" applyFill="1" applyBorder="1" applyAlignment="1">
      <alignment horizontal="right" vertical="center" wrapText="1"/>
      <protection/>
    </xf>
    <xf numFmtId="0" fontId="14" fillId="3" borderId="10" xfId="20" applyFont="1" applyFill="1" applyBorder="1" applyAlignment="1">
      <alignment horizontal="left" vertical="center"/>
      <protection/>
    </xf>
    <xf numFmtId="0" fontId="22" fillId="0" borderId="5" xfId="20" applyFont="1" applyBorder="1" applyAlignment="1">
      <alignment horizontal="left" vertical="center"/>
      <protection/>
    </xf>
    <xf numFmtId="3" fontId="15" fillId="0" borderId="0" xfId="22" applyNumberFormat="1" applyFont="1" applyAlignment="1">
      <alignment horizontal="right" vertical="center" wrapText="1"/>
    </xf>
    <xf numFmtId="3" fontId="15" fillId="4" borderId="0" xfId="22" applyNumberFormat="1" applyFont="1" applyFill="1" applyAlignment="1">
      <alignment horizontal="right" vertical="center" wrapText="1"/>
    </xf>
    <xf numFmtId="3" fontId="15" fillId="0" borderId="3" xfId="22" applyNumberFormat="1" applyFont="1" applyBorder="1" applyAlignment="1">
      <alignment horizontal="right" vertical="center" wrapText="1"/>
    </xf>
    <xf numFmtId="3" fontId="15" fillId="4" borderId="3" xfId="22" applyNumberFormat="1" applyFont="1" applyFill="1" applyBorder="1" applyAlignment="1">
      <alignment horizontal="right" vertical="center" wrapText="1"/>
    </xf>
    <xf numFmtId="3" fontId="15" fillId="0" borderId="0" xfId="22" applyNumberFormat="1" applyFont="1" applyBorder="1" applyAlignment="1">
      <alignment horizontal="right" vertical="center" wrapText="1"/>
    </xf>
    <xf numFmtId="3" fontId="15" fillId="4" borderId="0" xfId="22" applyNumberFormat="1" applyFont="1" applyFill="1" applyBorder="1" applyAlignment="1">
      <alignment horizontal="right" vertical="center" wrapText="1"/>
    </xf>
    <xf numFmtId="3" fontId="15" fillId="0" borderId="4" xfId="22" applyNumberFormat="1" applyFont="1" applyBorder="1" applyAlignment="1">
      <alignment horizontal="right" vertical="center" wrapText="1"/>
    </xf>
    <xf numFmtId="3" fontId="15" fillId="4" borderId="4" xfId="22" applyNumberFormat="1" applyFont="1" applyFill="1" applyBorder="1" applyAlignment="1">
      <alignment horizontal="right" vertical="center" wrapText="1"/>
    </xf>
    <xf numFmtId="0" fontId="4" fillId="0" borderId="0" xfId="21" applyAlignment="1">
      <alignment horizontal="justify" vertical="center"/>
    </xf>
    <xf numFmtId="0" fontId="4" fillId="0" borderId="0" xfId="21" applyAlignment="1">
      <alignment vertical="center"/>
    </xf>
    <xf numFmtId="0" fontId="14" fillId="3" borderId="10" xfId="20" applyFont="1" applyFill="1" applyBorder="1" applyAlignment="1">
      <alignment horizontal="left" vertical="center" wrapText="1"/>
      <protection/>
    </xf>
    <xf numFmtId="1" fontId="22" fillId="0" borderId="5" xfId="23" applyNumberFormat="1" applyFont="1" applyFill="1" applyBorder="1" applyAlignment="1" applyProtection="1">
      <alignment horizontal="right" vertical="center" wrapText="1"/>
      <protection/>
    </xf>
    <xf numFmtId="1" fontId="22" fillId="4" borderId="5" xfId="23" applyNumberFormat="1" applyFont="1" applyFill="1" applyBorder="1" applyAlignment="1" applyProtection="1">
      <alignment horizontal="right" vertical="center" wrapText="1"/>
      <protection/>
    </xf>
    <xf numFmtId="1" fontId="15" fillId="0" borderId="0" xfId="20" applyNumberFormat="1" applyFont="1" applyAlignment="1">
      <alignment horizontal="right" vertical="center" wrapText="1"/>
      <protection/>
    </xf>
    <xf numFmtId="1" fontId="15" fillId="4" borderId="0" xfId="20" applyNumberFormat="1" applyFont="1" applyFill="1" applyAlignment="1">
      <alignment horizontal="right" vertical="center" wrapText="1"/>
      <protection/>
    </xf>
    <xf numFmtId="1" fontId="22" fillId="0" borderId="5" xfId="20" applyNumberFormat="1" applyFont="1" applyBorder="1" applyAlignment="1">
      <alignment horizontal="right" vertical="center" wrapText="1"/>
      <protection/>
    </xf>
    <xf numFmtId="1" fontId="22" fillId="4" borderId="5" xfId="20" applyNumberFormat="1" applyFont="1" applyFill="1" applyBorder="1" applyAlignment="1">
      <alignment horizontal="right" vertical="center" wrapText="1"/>
      <protection/>
    </xf>
    <xf numFmtId="0" fontId="15" fillId="0" borderId="0" xfId="20" applyFont="1" applyAlignment="1">
      <alignment horizontal="left" vertical="center" wrapText="1" indent="2"/>
      <protection/>
    </xf>
    <xf numFmtId="0" fontId="30" fillId="0" borderId="0" xfId="20" applyFont="1" applyAlignment="1">
      <alignment vertical="center" wrapText="1"/>
      <protection/>
    </xf>
    <xf numFmtId="0" fontId="30" fillId="0" borderId="0" xfId="20" applyFont="1" applyAlignment="1">
      <alignment horizontal="right" vertical="center" wrapText="1"/>
      <protection/>
    </xf>
    <xf numFmtId="0" fontId="48" fillId="0" borderId="0" xfId="20" applyFont="1" applyAlignment="1">
      <alignment horizontal="right" vertical="center" wrapText="1"/>
      <protection/>
    </xf>
    <xf numFmtId="0" fontId="22" fillId="0" borderId="4" xfId="20" applyFont="1" applyBorder="1" applyAlignment="1">
      <alignment vertical="center" wrapText="1"/>
      <protection/>
    </xf>
    <xf numFmtId="0" fontId="23" fillId="0" borderId="4" xfId="20" applyFont="1" applyBorder="1" applyAlignment="1">
      <alignment horizontal="right" vertical="center" wrapText="1"/>
      <protection/>
    </xf>
    <xf numFmtId="0" fontId="20" fillId="0" borderId="4" xfId="20" applyFont="1" applyBorder="1" applyAlignment="1">
      <alignment horizontal="right" vertical="center" wrapText="1"/>
      <protection/>
    </xf>
    <xf numFmtId="0" fontId="15" fillId="0" borderId="3" xfId="20" applyFont="1" applyBorder="1" applyAlignment="1">
      <alignment horizontal="left" vertical="center" wrapText="1" indent="2"/>
      <protection/>
    </xf>
    <xf numFmtId="0" fontId="30" fillId="0" borderId="0" xfId="20" applyFont="1" applyAlignment="1">
      <alignment horizontal="center" vertical="center" wrapText="1"/>
      <protection/>
    </xf>
    <xf numFmtId="3" fontId="25" fillId="0" borderId="0" xfId="20" applyNumberFormat="1" applyFont="1" applyAlignment="1">
      <alignment horizontal="right" vertical="center" wrapText="1"/>
      <protection/>
    </xf>
    <xf numFmtId="0" fontId="15" fillId="0" borderId="0" xfId="20" applyFont="1" applyAlignment="1">
      <alignment vertical="center" wrapText="1"/>
      <protection/>
    </xf>
    <xf numFmtId="3" fontId="25" fillId="0" borderId="3" xfId="20" applyNumberFormat="1" applyFont="1" applyBorder="1" applyAlignment="1">
      <alignment horizontal="right" vertical="center" wrapText="1"/>
      <protection/>
    </xf>
    <xf numFmtId="3" fontId="25" fillId="0" borderId="4" xfId="20" applyNumberFormat="1" applyFont="1" applyBorder="1" applyAlignment="1">
      <alignment horizontal="right" vertical="center" wrapText="1"/>
      <protection/>
    </xf>
    <xf numFmtId="0" fontId="4" fillId="0" borderId="0" xfId="21" applyAlignment="1">
      <alignment horizontal="right" vertical="center"/>
    </xf>
    <xf numFmtId="0" fontId="24" fillId="0" borderId="0" xfId="20" applyFont="1" applyAlignment="1">
      <alignment vertical="center" wrapText="1"/>
      <protection/>
    </xf>
    <xf numFmtId="0" fontId="0" fillId="0" borderId="0" xfId="20" applyAlignment="1">
      <alignment horizontal="right" vertical="center" wrapText="1"/>
      <protection/>
    </xf>
    <xf numFmtId="0" fontId="0" fillId="0" borderId="0" xfId="20" applyAlignment="1">
      <alignment vertical="center" wrapText="1"/>
      <protection/>
    </xf>
    <xf numFmtId="170" fontId="15" fillId="0" borderId="0" xfId="22" applyNumberFormat="1" applyFont="1" applyFill="1" applyBorder="1" applyAlignment="1" applyProtection="1">
      <alignment horizontal="right" vertical="center"/>
      <protection/>
    </xf>
    <xf numFmtId="170" fontId="15" fillId="4" borderId="0" xfId="22" applyNumberFormat="1" applyFont="1" applyFill="1" applyBorder="1" applyAlignment="1" applyProtection="1">
      <alignment horizontal="right" vertical="center"/>
      <protection/>
    </xf>
    <xf numFmtId="0" fontId="19" fillId="0" borderId="5" xfId="20" applyFont="1" applyBorder="1" applyAlignment="1">
      <alignment horizontal="left" vertical="center" wrapText="1"/>
      <protection/>
    </xf>
    <xf numFmtId="169" fontId="15" fillId="0" borderId="5" xfId="22" applyNumberFormat="1" applyFont="1" applyFill="1" applyBorder="1" applyAlignment="1" applyProtection="1">
      <alignment horizontal="right" vertical="center"/>
      <protection/>
    </xf>
    <xf numFmtId="169" fontId="15" fillId="4" borderId="5" xfId="22" applyNumberFormat="1" applyFont="1" applyFill="1" applyBorder="1" applyAlignment="1" applyProtection="1">
      <alignment horizontal="right" vertical="center"/>
      <protection/>
    </xf>
    <xf numFmtId="169" fontId="15" fillId="0" borderId="0" xfId="22" applyNumberFormat="1" applyFont="1" applyFill="1" applyBorder="1" applyAlignment="1" applyProtection="1">
      <alignment horizontal="right" vertical="center"/>
      <protection/>
    </xf>
    <xf numFmtId="169" fontId="15" fillId="4" borderId="0" xfId="22" applyNumberFormat="1" applyFont="1" applyFill="1" applyBorder="1" applyAlignment="1" applyProtection="1">
      <alignment horizontal="right" vertical="center"/>
      <protection/>
    </xf>
    <xf numFmtId="170" fontId="15" fillId="0" borderId="5" xfId="22" applyNumberFormat="1" applyFont="1" applyFill="1" applyBorder="1" applyAlignment="1" applyProtection="1">
      <alignment horizontal="right" vertical="center"/>
      <protection/>
    </xf>
    <xf numFmtId="170" fontId="15" fillId="4" borderId="5" xfId="22" applyNumberFormat="1" applyFont="1" applyFill="1" applyBorder="1" applyAlignment="1" applyProtection="1">
      <alignment horizontal="right" vertical="center"/>
      <protection/>
    </xf>
    <xf numFmtId="43" fontId="15" fillId="0" borderId="5" xfId="22" applyFont="1" applyFill="1" applyBorder="1" applyAlignment="1" applyProtection="1">
      <alignment horizontal="right" vertical="center"/>
      <protection/>
    </xf>
    <xf numFmtId="43" fontId="15" fillId="4" borderId="5" xfId="22" applyFont="1" applyFill="1" applyBorder="1" applyAlignment="1" applyProtection="1">
      <alignment horizontal="right" vertical="center"/>
      <protection/>
    </xf>
    <xf numFmtId="171" fontId="0" fillId="0" borderId="0" xfId="23" applyNumberFormat="1" applyFont="1" applyProtection="1">
      <protection/>
    </xf>
    <xf numFmtId="0" fontId="19" fillId="0" borderId="3" xfId="20" applyFont="1" applyBorder="1" applyAlignment="1">
      <alignment horizontal="left" vertical="center" wrapText="1"/>
      <protection/>
    </xf>
    <xf numFmtId="170" fontId="15" fillId="0" borderId="3" xfId="22" applyNumberFormat="1" applyFont="1" applyFill="1" applyBorder="1" applyAlignment="1" applyProtection="1">
      <alignment horizontal="right" vertical="center"/>
      <protection/>
    </xf>
    <xf numFmtId="43" fontId="15" fillId="0" borderId="3" xfId="22" applyFont="1" applyFill="1" applyBorder="1" applyAlignment="1" applyProtection="1">
      <alignment horizontal="right" vertical="center"/>
      <protection/>
    </xf>
    <xf numFmtId="43" fontId="15" fillId="4" borderId="3" xfId="22" applyFont="1" applyFill="1" applyBorder="1" applyAlignment="1" applyProtection="1">
      <alignment horizontal="right" vertical="center"/>
      <protection/>
    </xf>
    <xf numFmtId="43" fontId="15" fillId="0" borderId="0" xfId="22" applyFont="1" applyFill="1" applyBorder="1" applyAlignment="1" applyProtection="1">
      <alignment horizontal="right" vertical="center"/>
      <protection/>
    </xf>
    <xf numFmtId="43" fontId="15" fillId="4" borderId="0" xfId="22" applyFont="1" applyFill="1" applyBorder="1" applyAlignment="1" applyProtection="1">
      <alignment horizontal="right" vertical="center"/>
      <protection/>
    </xf>
    <xf numFmtId="0" fontId="19" fillId="0" borderId="4" xfId="20" applyFont="1" applyBorder="1" applyAlignment="1">
      <alignment horizontal="left" vertical="center" wrapText="1"/>
      <protection/>
    </xf>
    <xf numFmtId="170" fontId="15" fillId="0" borderId="4" xfId="22" applyNumberFormat="1" applyFont="1" applyFill="1" applyBorder="1" applyAlignment="1" applyProtection="1">
      <alignment horizontal="right" vertical="center"/>
      <protection/>
    </xf>
    <xf numFmtId="43" fontId="15" fillId="0" borderId="4" xfId="22" applyFont="1" applyFill="1" applyBorder="1" applyAlignment="1" applyProtection="1">
      <alignment horizontal="right" vertical="center"/>
      <protection/>
    </xf>
    <xf numFmtId="43" fontId="15" fillId="4" borderId="4" xfId="22" applyFont="1" applyFill="1" applyBorder="1" applyAlignment="1" applyProtection="1">
      <alignment horizontal="right" vertical="center"/>
      <protection/>
    </xf>
    <xf numFmtId="169" fontId="15" fillId="0" borderId="3" xfId="22" applyNumberFormat="1" applyFont="1" applyFill="1" applyBorder="1" applyAlignment="1" applyProtection="1">
      <alignment horizontal="right" vertical="center"/>
      <protection/>
    </xf>
    <xf numFmtId="169" fontId="15" fillId="4" borderId="3" xfId="22" applyNumberFormat="1" applyFont="1" applyFill="1" applyBorder="1" applyAlignment="1" applyProtection="1">
      <alignment horizontal="right" vertical="center"/>
      <protection/>
    </xf>
    <xf numFmtId="169" fontId="15" fillId="0" borderId="4" xfId="22" applyNumberFormat="1" applyFont="1" applyFill="1" applyBorder="1" applyAlignment="1" applyProtection="1">
      <alignment horizontal="right" vertical="center"/>
      <protection/>
    </xf>
    <xf numFmtId="169" fontId="15" fillId="4" borderId="4" xfId="22" applyNumberFormat="1" applyFont="1" applyFill="1" applyBorder="1" applyAlignment="1" applyProtection="1">
      <alignment horizontal="right" vertical="center"/>
      <protection/>
    </xf>
    <xf numFmtId="0" fontId="0" fillId="0" borderId="0" xfId="20" applyAlignment="1">
      <alignment horizontal="center" vertical="center"/>
      <protection/>
    </xf>
    <xf numFmtId="0" fontId="50" fillId="0" borderId="0" xfId="20" applyFont="1" applyAlignment="1">
      <alignment horizontal="center" vertical="center"/>
      <protection/>
    </xf>
    <xf numFmtId="169" fontId="0" fillId="0" borderId="3" xfId="22" applyNumberFormat="1" applyFont="1" applyFill="1" applyBorder="1" applyAlignment="1" applyProtection="1">
      <alignment horizontal="right" vertical="center"/>
      <protection/>
    </xf>
    <xf numFmtId="169" fontId="0" fillId="4" borderId="3" xfId="22" applyNumberFormat="1" applyFont="1" applyFill="1" applyBorder="1" applyAlignment="1" applyProtection="1">
      <alignment horizontal="right" vertical="center"/>
      <protection/>
    </xf>
    <xf numFmtId="0" fontId="0" fillId="0" borderId="0" xfId="20" applyAlignment="1">
      <alignment wrapText="1"/>
      <protection/>
    </xf>
    <xf numFmtId="0" fontId="46" fillId="0" borderId="0" xfId="20" applyFont="1" applyAlignment="1">
      <alignment vertical="center" wrapText="1"/>
      <protection/>
    </xf>
    <xf numFmtId="0" fontId="9" fillId="0" borderId="0" xfId="20" applyFont="1" applyAlignment="1">
      <alignment vertical="top" wrapText="1" readingOrder="1"/>
      <protection/>
    </xf>
    <xf numFmtId="0" fontId="13" fillId="0" borderId="0" xfId="20" applyFont="1" applyAlignment="1">
      <alignment vertical="top" wrapText="1" readingOrder="1"/>
      <protection/>
    </xf>
    <xf numFmtId="0" fontId="9" fillId="0" borderId="0" xfId="20" applyFont="1" applyAlignment="1">
      <alignment vertical="top" readingOrder="1"/>
      <protection/>
    </xf>
    <xf numFmtId="0" fontId="13" fillId="0" borderId="0" xfId="20" applyFont="1" applyAlignment="1">
      <alignment vertical="top" readingOrder="1"/>
      <protection/>
    </xf>
    <xf numFmtId="0" fontId="5" fillId="0" borderId="0" xfId="20" applyFont="1" applyAlignment="1">
      <alignment wrapText="1"/>
      <protection/>
    </xf>
    <xf numFmtId="0" fontId="5" fillId="0" borderId="0" xfId="20" applyFont="1" applyAlignment="1">
      <alignment vertical="center" wrapText="1"/>
      <protection/>
    </xf>
    <xf numFmtId="0" fontId="5" fillId="0" borderId="0" xfId="20" applyFont="1" applyAlignment="1">
      <alignment/>
      <protection/>
    </xf>
    <xf numFmtId="0" fontId="3" fillId="0" borderId="0" xfId="20" applyFont="1" applyAlignment="1">
      <alignment/>
      <protection/>
    </xf>
    <xf numFmtId="49" fontId="1" fillId="0" borderId="3" xfId="20" applyNumberFormat="1" applyFont="1" applyBorder="1" applyAlignment="1">
      <alignment vertical="top" wrapText="1"/>
      <protection/>
    </xf>
    <xf numFmtId="49" fontId="1" fillId="0" borderId="0" xfId="20" applyNumberFormat="1" applyFont="1" applyAlignment="1">
      <alignment vertical="top"/>
      <protection/>
    </xf>
    <xf numFmtId="0" fontId="22" fillId="0" borderId="5" xfId="20" applyFont="1" applyBorder="1" applyAlignment="1">
      <alignment vertical="center"/>
      <protection/>
    </xf>
    <xf numFmtId="0" fontId="22" fillId="0" borderId="5" xfId="20" applyFont="1" applyBorder="1" applyAlignment="1">
      <alignment vertical="top"/>
      <protection/>
    </xf>
    <xf numFmtId="0" fontId="14" fillId="3" borderId="6" xfId="20" applyFont="1" applyFill="1" applyBorder="1" applyAlignment="1">
      <alignment horizontal="left" vertical="center" wrapText="1"/>
      <protection/>
    </xf>
    <xf numFmtId="0" fontId="14" fillId="3" borderId="7" xfId="20" applyFont="1" applyFill="1" applyBorder="1" applyAlignment="1">
      <alignment horizontal="center" vertical="center"/>
      <protection/>
    </xf>
    <xf numFmtId="0" fontId="15" fillId="0" borderId="19" xfId="20" applyFont="1" applyBorder="1" applyAlignment="1">
      <alignment vertical="center" wrapText="1"/>
      <protection/>
    </xf>
    <xf numFmtId="0" fontId="51" fillId="0" borderId="19" xfId="20" applyFont="1" applyBorder="1" applyAlignment="1">
      <alignment horizontal="left" vertical="center" wrapText="1" indent="1"/>
      <protection/>
    </xf>
    <xf numFmtId="0" fontId="51" fillId="0" borderId="20" xfId="20" applyFont="1" applyBorder="1" applyAlignment="1">
      <alignment horizontal="left" vertical="center" wrapText="1" indent="1"/>
      <protection/>
    </xf>
    <xf numFmtId="0" fontId="15" fillId="0" borderId="18" xfId="20" applyFont="1" applyBorder="1" applyAlignment="1">
      <alignment vertical="center" wrapText="1"/>
      <protection/>
    </xf>
    <xf numFmtId="0" fontId="15" fillId="0" borderId="20" xfId="20" applyFont="1" applyBorder="1" applyAlignment="1">
      <alignment vertical="center" wrapText="1"/>
      <protection/>
    </xf>
    <xf numFmtId="0" fontId="15" fillId="0" borderId="5" xfId="20" applyFont="1" applyBorder="1" applyAlignment="1">
      <alignment vertical="center" wrapText="1"/>
      <protection/>
    </xf>
    <xf numFmtId="0" fontId="14" fillId="3" borderId="6" xfId="20" applyFont="1" applyFill="1" applyBorder="1" applyAlignment="1">
      <alignment horizontal="center" vertical="center"/>
      <protection/>
    </xf>
    <xf numFmtId="0" fontId="14" fillId="3" borderId="7" xfId="20" applyFont="1" applyFill="1" applyBorder="1" applyAlignment="1">
      <alignment horizontal="center" vertical="center" wrapText="1"/>
      <protection/>
    </xf>
    <xf numFmtId="0" fontId="15" fillId="0" borderId="21" xfId="20" applyFont="1" applyBorder="1" applyAlignment="1">
      <alignment vertical="center" wrapText="1"/>
      <protection/>
    </xf>
    <xf numFmtId="0" fontId="1" fillId="0" borderId="0" xfId="20" applyFont="1" applyAlignment="1">
      <alignment vertical="center"/>
      <protection/>
    </xf>
    <xf numFmtId="0" fontId="0" fillId="0" borderId="0" xfId="20" applyAlignment="1">
      <alignment horizontal="left" vertical="center" indent="1"/>
      <protection/>
    </xf>
    <xf numFmtId="0" fontId="15" fillId="0" borderId="19" xfId="20" applyFont="1" applyBorder="1" applyAlignment="1">
      <alignment horizontal="left" vertical="center" wrapText="1"/>
      <protection/>
    </xf>
    <xf numFmtId="0" fontId="15" fillId="0" borderId="5" xfId="20" applyFont="1" applyBorder="1" applyAlignment="1">
      <alignment horizontal="left" vertical="center" wrapText="1"/>
      <protection/>
    </xf>
    <xf numFmtId="0" fontId="15" fillId="0" borderId="18" xfId="20" applyFont="1" applyBorder="1" applyAlignment="1">
      <alignment horizontal="left" vertical="center" wrapText="1"/>
      <protection/>
    </xf>
    <xf numFmtId="0" fontId="15" fillId="0" borderId="20" xfId="20" applyFont="1" applyBorder="1" applyAlignment="1">
      <alignment horizontal="left" vertical="center" wrapText="1"/>
      <protection/>
    </xf>
    <xf numFmtId="0" fontId="15" fillId="0" borderId="0" xfId="20" applyFont="1" applyBorder="1" applyAlignment="1">
      <alignment horizontal="left" vertical="center" wrapText="1"/>
      <protection/>
    </xf>
    <xf numFmtId="0" fontId="15" fillId="0" borderId="0" xfId="20" applyFont="1" applyAlignment="1">
      <alignment horizontal="left" vertical="center" wrapText="1"/>
      <protection/>
    </xf>
    <xf numFmtId="0" fontId="15" fillId="0" borderId="4" xfId="20" applyFont="1" applyBorder="1" applyAlignment="1">
      <alignment horizontal="left" vertical="center" wrapText="1"/>
      <protection/>
    </xf>
    <xf numFmtId="0" fontId="22" fillId="0" borderId="5" xfId="20" applyFont="1" applyBorder="1" applyAlignment="1">
      <alignment vertical="top" wrapText="1"/>
      <protection/>
    </xf>
    <xf numFmtId="0" fontId="1" fillId="0" borderId="3" xfId="20" applyFont="1" applyBorder="1" applyAlignment="1">
      <alignment wrapText="1"/>
      <protection/>
    </xf>
    <xf numFmtId="0" fontId="1" fillId="0" borderId="3" xfId="20" applyFont="1" applyBorder="1" applyAlignment="1">
      <alignment horizontal="left"/>
      <protection/>
    </xf>
    <xf numFmtId="0" fontId="14" fillId="3" borderId="8" xfId="20" applyFont="1" applyFill="1" applyBorder="1" applyAlignment="1">
      <alignment vertical="center" wrapText="1"/>
      <protection/>
    </xf>
    <xf numFmtId="0" fontId="14" fillId="3" borderId="22" xfId="20" applyFont="1" applyFill="1" applyBorder="1" applyAlignment="1">
      <alignment vertical="center" wrapText="1"/>
      <protection/>
    </xf>
    <xf numFmtId="0" fontId="49" fillId="6" borderId="3" xfId="20" applyFont="1" applyFill="1" applyBorder="1" applyAlignment="1">
      <alignment vertical="center"/>
      <protection/>
    </xf>
    <xf numFmtId="0" fontId="49" fillId="6" borderId="4" xfId="20" applyFont="1" applyFill="1" applyBorder="1" applyAlignment="1">
      <alignment vertical="center"/>
      <protection/>
    </xf>
    <xf numFmtId="0" fontId="15" fillId="0" borderId="3" xfId="20" applyFont="1" applyBorder="1" applyAlignment="1">
      <alignment horizontal="left" vertical="center" wrapText="1"/>
      <protection/>
    </xf>
    <xf numFmtId="0" fontId="15" fillId="0" borderId="18" xfId="20" applyFont="1" applyBorder="1" applyAlignment="1">
      <alignment horizontal="left" vertical="center" wrapText="1"/>
      <protection/>
    </xf>
    <xf numFmtId="0" fontId="15" fillId="0" borderId="20" xfId="20" applyFont="1" applyBorder="1" applyAlignment="1">
      <alignment horizontal="left" vertical="center" wrapText="1"/>
      <protection/>
    </xf>
    <xf numFmtId="0" fontId="15" fillId="0" borderId="0" xfId="20" applyFont="1" applyBorder="1" applyAlignment="1">
      <alignment horizontal="left" vertical="center" wrapText="1"/>
      <protection/>
    </xf>
    <xf numFmtId="0" fontId="5" fillId="0" borderId="0" xfId="20" applyFont="1" applyAlignment="1">
      <alignment horizontal="left" wrapText="1"/>
      <protection/>
    </xf>
    <xf numFmtId="0" fontId="19" fillId="0" borderId="0" xfId="20" applyFont="1" applyAlignment="1">
      <alignment horizontal="left" vertical="top" wrapText="1"/>
      <protection/>
    </xf>
    <xf numFmtId="0" fontId="19" fillId="0" borderId="9" xfId="20" applyFont="1" applyBorder="1" applyAlignment="1">
      <alignment horizontal="left" vertical="center" wrapText="1"/>
      <protection/>
    </xf>
    <xf numFmtId="0" fontId="1" fillId="0" borderId="0" xfId="20" applyFont="1" applyAlignment="1">
      <alignment horizontal="left" vertical="top" wrapText="1"/>
      <protection/>
    </xf>
    <xf numFmtId="0" fontId="19" fillId="0" borderId="0" xfId="20" applyFont="1" applyAlignment="1">
      <alignment horizontal="left" vertical="center" wrapText="1"/>
      <protection/>
    </xf>
    <xf numFmtId="0" fontId="19" fillId="0" borderId="6" xfId="20" applyFont="1" applyBorder="1" applyAlignment="1">
      <alignment horizontal="left" vertical="top" wrapText="1"/>
      <protection/>
    </xf>
    <xf numFmtId="0" fontId="19" fillId="0" borderId="13" xfId="20" applyFont="1" applyBorder="1" applyAlignment="1">
      <alignment horizontal="left" vertical="top" wrapText="1"/>
      <protection/>
    </xf>
    <xf numFmtId="0" fontId="19" fillId="0" borderId="8" xfId="20" applyFont="1" applyBorder="1" applyAlignment="1">
      <alignment horizontal="left" vertical="top" wrapText="1"/>
      <protection/>
    </xf>
    <xf numFmtId="0" fontId="42" fillId="0" borderId="0" xfId="20" applyFont="1" applyAlignment="1">
      <alignment horizontal="left" wrapText="1"/>
      <protection/>
    </xf>
    <xf numFmtId="0" fontId="15" fillId="0" borderId="0" xfId="20" applyFont="1" applyAlignment="1">
      <alignment horizontal="left" vertical="center" wrapText="1"/>
      <protection/>
    </xf>
    <xf numFmtId="0" fontId="15" fillId="0" borderId="4" xfId="20" applyFont="1" applyBorder="1" applyAlignment="1">
      <alignment horizontal="left" vertical="center" wrapText="1"/>
      <protection/>
    </xf>
    <xf numFmtId="0" fontId="14" fillId="3" borderId="7" xfId="20" applyFont="1" applyFill="1" applyBorder="1" applyAlignment="1">
      <alignment horizontal="center" vertical="center" wrapText="1"/>
      <protection/>
    </xf>
    <xf numFmtId="0" fontId="14" fillId="3" borderId="23" xfId="20" applyFont="1" applyFill="1" applyBorder="1" applyAlignment="1">
      <alignment horizontal="center" vertical="center" wrapText="1"/>
      <protection/>
    </xf>
    <xf numFmtId="0" fontId="14" fillId="3" borderId="1" xfId="20" applyFont="1" applyFill="1" applyBorder="1" applyAlignment="1">
      <alignment horizontal="center" vertical="center" wrapText="1"/>
      <protection/>
    </xf>
    <xf numFmtId="0" fontId="14" fillId="3" borderId="11" xfId="20" applyFont="1" applyFill="1" applyBorder="1" applyAlignment="1">
      <alignment horizontal="center" vertical="center" wrapText="1"/>
      <protection/>
    </xf>
    <xf numFmtId="0" fontId="14" fillId="3" borderId="10" xfId="20" applyFont="1" applyFill="1" applyBorder="1" applyAlignment="1">
      <alignment horizontal="center" vertical="center" wrapText="1"/>
      <protection/>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2" xfId="21"/>
    <cellStyle name="Comma 2" xfId="22"/>
    <cellStyle name="Percent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sharedStrings" Target="sharedStrings.xml" /><Relationship Id="rId25" Type="http://schemas.openxmlformats.org/officeDocument/2006/relationships/worksheet" Target="worksheets/sheet23.xml" /><Relationship Id="rId28" Type="http://schemas.openxmlformats.org/officeDocument/2006/relationships/externalLink" Target="externalLinks/externalLink2.xml" /><Relationship Id="rId27" Type="http://schemas.openxmlformats.org/officeDocument/2006/relationships/externalLink" Target="externalLinks/externalLink1.xml" /><Relationship Id="rId5" Type="http://schemas.openxmlformats.org/officeDocument/2006/relationships/worksheet" Target="worksheets/sheet3.xml" /><Relationship Id="rId6" Type="http://schemas.openxmlformats.org/officeDocument/2006/relationships/worksheet" Target="worksheets/sheet4.xml" /><Relationship Id="rId29" Type="http://schemas.openxmlformats.org/officeDocument/2006/relationships/externalLink" Target="externalLinks/externalLink3.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externalLink" Target="externalLinks/externalLink5.xml" /><Relationship Id="rId30" Type="http://schemas.openxmlformats.org/officeDocument/2006/relationships/externalLink" Target="externalLinks/externalLink4.xml" /><Relationship Id="rId11" Type="http://schemas.openxmlformats.org/officeDocument/2006/relationships/worksheet" Target="worksheets/sheet9.xml" /><Relationship Id="rId33" Type="http://schemas.openxmlformats.org/officeDocument/2006/relationships/externalLink" Target="externalLinks/externalLink7.xml" /><Relationship Id="rId10" Type="http://schemas.openxmlformats.org/officeDocument/2006/relationships/worksheet" Target="worksheets/sheet8.xml" /><Relationship Id="rId32" Type="http://schemas.openxmlformats.org/officeDocument/2006/relationships/externalLink" Target="externalLinks/externalLink6.xml" /><Relationship Id="rId13" Type="http://schemas.openxmlformats.org/officeDocument/2006/relationships/worksheet" Target="worksheets/sheet11.xml" /><Relationship Id="rId35" Type="http://schemas.openxmlformats.org/officeDocument/2006/relationships/sheetMetadata" Target="metadata.xml" /><Relationship Id="rId12" Type="http://schemas.openxmlformats.org/officeDocument/2006/relationships/worksheet" Target="worksheets/sheet10.xml" /><Relationship Id="rId34" Type="http://schemas.openxmlformats.org/officeDocument/2006/relationships/calcChain" Target="calcChain.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_rels/chart2.xml.rels><?xml version="1.0" encoding="UTF-8" standalone="yes"?><Relationships xmlns="http://schemas.openxmlformats.org/package/2006/relationships"><Relationship Id="rId1" Type="http://schemas.microsoft.com/office/2011/relationships/chartStyle" Target="style2.xml" /><Relationship Id="rId2" Type="http://schemas.microsoft.com/office/2011/relationships/chartColorStyle" Target="colors2.xml" /></Relationships>
</file>

<file path=xl/charts/_rels/chart3.xml.rels><?xml version="1.0" encoding="UTF-8" standalone="yes"?><Relationships xmlns="http://schemas.openxmlformats.org/package/2006/relationships"><Relationship Id="rId1" Type="http://schemas.microsoft.com/office/2011/relationships/chartStyle" Target="style3.xml" /><Relationship Id="rId2" Type="http://schemas.microsoft.com/office/2011/relationships/chartColorStyle" Target="colors3.xml" /></Relationships>
</file>

<file path=xl/charts/_rels/chart4.xml.rels><?xml version="1.0" encoding="UTF-8" standalone="yes"?><Relationships xmlns="http://schemas.openxmlformats.org/package/2006/relationships"><Relationship Id="rId1" Type="http://schemas.microsoft.com/office/2011/relationships/chartStyle" Target="style4.xml" /><Relationship Id="rId2" Type="http://schemas.microsoft.com/office/2011/relationships/chartColorStyle" Target="colors4.xml" /></Relationships>
</file>

<file path=xl/charts/_rels/chart5.xml.rels><?xml version="1.0" encoding="UTF-8" standalone="yes"?><Relationships xmlns="http://schemas.openxmlformats.org/package/2006/relationships"><Relationship Id="rId1" Type="http://schemas.microsoft.com/office/2011/relationships/chartStyle" Target="style5.xml" /><Relationship Id="rId2" Type="http://schemas.microsoft.com/office/2011/relationships/chartColorStyle" Target="colors5.xml" /></Relationships>
</file>

<file path=xl/charts/_rels/chart6.xml.rels><?xml version="1.0" encoding="UTF-8" standalone="yes"?><Relationships xmlns="http://schemas.openxmlformats.org/package/2006/relationships"><Relationship Id="rId1" Type="http://schemas.microsoft.com/office/2011/relationships/chartStyle" Target="style6.xml" /><Relationship Id="rId2" Type="http://schemas.microsoft.com/office/2011/relationships/chartColorStyle" Target="colors6.xml" /></Relationships>
</file>

<file path=xl/charts/_rels/chart7.xml.rels><?xml version="1.0" encoding="UTF-8" standalone="yes"?><Relationships xmlns="http://schemas.openxmlformats.org/package/2006/relationships"><Relationship Id="rId1" Type="http://schemas.microsoft.com/office/2011/relationships/chartStyle" Target="style7.xml" /><Relationship Id="rId2" Type="http://schemas.microsoft.com/office/2011/relationships/chartColorStyle" Target="colors7.xml" /></Relationships>
</file>

<file path=xl/charts/_rels/chart8.xml.rels><?xml version="1.0" encoding="UTF-8" standalone="yes"?><Relationships xmlns="http://schemas.openxmlformats.org/package/2006/relationships"><Relationship Id="rId1" Type="http://schemas.microsoft.com/office/2011/relationships/chartStyle" Target="style8.xml" /><Relationship Id="rId2" Type="http://schemas.microsoft.com/office/2011/relationships/chartColorStyle" Target="colors8.xml" /></Relationships>
</file>

<file path=xl/charts/_rels/chart9.xml.rels><?xml version="1.0" encoding="UTF-8" standalone="yes"?><Relationships xmlns="http://schemas.openxmlformats.org/package/2006/relationships"><Relationship Id="rId1" Type="http://schemas.microsoft.com/office/2011/relationships/chartStyle" Target="style9.xml" /><Relationship Id="rId2" Type="http://schemas.microsoft.com/office/2011/relationships/chartColorStyle" Target="colors9.xml" /></Relationships>
</file>

<file path=xl/charts/_rels/chart10.xml.rels><?xml version="1.0" encoding="UTF-8" standalone="yes"?><Relationships xmlns="http://schemas.openxmlformats.org/package/2006/relationships"><Relationship Id="rId1" Type="http://schemas.microsoft.com/office/2011/relationships/chartStyle" Target="style10.xml" /><Relationship Id="rId2" Type="http://schemas.microsoft.com/office/2011/relationships/chartColorStyle" Target="colors10.xml" /></Relationships>
</file>

<file path=xl/charts/_rels/chart11.xml.rels><?xml version="1.0" encoding="UTF-8" standalone="yes"?><Relationships xmlns="http://schemas.openxmlformats.org/package/2006/relationships"><Relationship Id="rId1" Type="http://schemas.microsoft.com/office/2011/relationships/chartStyle" Target="style11.xml" /><Relationship Id="rId2" Type="http://schemas.microsoft.com/office/2011/relationships/chartColorStyle" Target="colors11.xml" /></Relationships>
</file>

<file path=xl/charts/_rels/chart12.xml.rels><?xml version="1.0" encoding="UTF-8" standalone="yes"?><Relationships xmlns="http://schemas.openxmlformats.org/package/2006/relationships"><Relationship Id="rId1" Type="http://schemas.microsoft.com/office/2011/relationships/chartStyle" Target="style12.xml" /><Relationship Id="rId2" Type="http://schemas.microsoft.com/office/2011/relationships/chartColorStyle" Target="colors12.xml" /></Relationships>
</file>

<file path=xl/charts/_rels/chart13.xml.rels><?xml version="1.0" encoding="UTF-8" standalone="yes"?><Relationships xmlns="http://schemas.openxmlformats.org/package/2006/relationships"><Relationship Id="rId1" Type="http://schemas.microsoft.com/office/2011/relationships/chartStyle" Target="style13.xml" /><Relationship Id="rId2" Type="http://schemas.microsoft.com/office/2011/relationships/chartColorStyle" Target="colors13.xml" /></Relationships>
</file>

<file path=xl/charts/_rels/chart14.xml.rels><?xml version="1.0" encoding="UTF-8" standalone="yes"?><Relationships xmlns="http://schemas.openxmlformats.org/package/2006/relationships"><Relationship Id="rId1" Type="http://schemas.microsoft.com/office/2011/relationships/chartStyle" Target="style14.xml" /><Relationship Id="rId2" Type="http://schemas.microsoft.com/office/2011/relationships/chartColorStyle" Target="colors14.xml" /></Relationships>
</file>

<file path=xl/charts/_rels/chart15.xml.rels><?xml version="1.0" encoding="UTF-8" standalone="yes"?><Relationships xmlns="http://schemas.openxmlformats.org/package/2006/relationships"><Relationship Id="rId1" Type="http://schemas.microsoft.com/office/2011/relationships/chartStyle" Target="style15.xml" /><Relationship Id="rId2" Type="http://schemas.microsoft.com/office/2011/relationships/chartColorStyle" Target="colors15.xml" /></Relationships>
</file>

<file path=xl/charts/_rels/chart16.xml.rels><?xml version="1.0" encoding="UTF-8" standalone="yes"?><Relationships xmlns="http://schemas.openxmlformats.org/package/2006/relationships"><Relationship Id="rId1" Type="http://schemas.microsoft.com/office/2011/relationships/chartStyle" Target="style16.xml" /><Relationship Id="rId2" Type="http://schemas.microsoft.com/office/2011/relationships/chartColorStyle" Target="colors16.xml" /></Relationships>
</file>

<file path=xl/charts/_rels/chart17.xml.rels><?xml version="1.0" encoding="UTF-8" standalone="yes"?><Relationships xmlns="http://schemas.openxmlformats.org/package/2006/relationships"><Relationship Id="rId1" Type="http://schemas.microsoft.com/office/2011/relationships/chartStyle" Target="style17.xml" /><Relationship Id="rId2" Type="http://schemas.microsoft.com/office/2011/relationships/chartColorStyle" Target="colors17.xml" /></Relationships>
</file>

<file path=xl/charts/_rels/chart18.xml.rels><?xml version="1.0" encoding="UTF-8" standalone="yes"?><Relationships xmlns="http://schemas.openxmlformats.org/package/2006/relationships"><Relationship Id="rId1" Type="http://schemas.microsoft.com/office/2011/relationships/chartStyle" Target="style18.xml" /><Relationship Id="rId2" Type="http://schemas.microsoft.com/office/2011/relationships/chartColorStyle" Target="colors18.xml" /></Relationships>
</file>

<file path=xl/charts/_rels/chart19.xml.rels><?xml version="1.0" encoding="UTF-8" standalone="yes"?><Relationships xmlns="http://schemas.openxmlformats.org/package/2006/relationships"><Relationship Id="rId1" Type="http://schemas.microsoft.com/office/2011/relationships/chartStyle" Target="style19.xml" /><Relationship Id="rId2" Type="http://schemas.microsoft.com/office/2011/relationships/chartColorStyle" Target="colors19.xml" /></Relationships>
</file>

<file path=xl/charts/_rels/chart20.xml.rels><?xml version="1.0" encoding="UTF-8" standalone="yes"?><Relationships xmlns="http://schemas.openxmlformats.org/package/2006/relationships"><Relationship Id="rId1" Type="http://schemas.microsoft.com/office/2011/relationships/chartStyle" Target="style20.xml" /><Relationship Id="rId2" Type="http://schemas.microsoft.com/office/2011/relationships/chartColorStyle" Target="colors20.xml" /></Relationships>
</file>

<file path=xl/charts/_rels/chart21.xml.rels><?xml version="1.0" encoding="UTF-8" standalone="yes"?><Relationships xmlns="http://schemas.openxmlformats.org/package/2006/relationships"><Relationship Id="rId1" Type="http://schemas.microsoft.com/office/2011/relationships/chartStyle" Target="style21.xml" /><Relationship Id="rId2" Type="http://schemas.microsoft.com/office/2011/relationships/chartColorStyle" Target="colors21.xml" /></Relationships>
</file>

<file path=xl/charts/_rels/chart22.xml.rels><?xml version="1.0" encoding="UTF-8" standalone="yes"?><Relationships xmlns="http://schemas.openxmlformats.org/package/2006/relationships"><Relationship Id="rId1" Type="http://schemas.microsoft.com/office/2011/relationships/chartStyle" Target="style22.xml" /><Relationship Id="rId2" Type="http://schemas.microsoft.com/office/2011/relationships/chartColorStyle" Target="colors22.xml" /></Relationships>
</file>

<file path=xl/charts/_rels/chart23.xml.rels><?xml version="1.0" encoding="UTF-8" standalone="yes"?><Relationships xmlns="http://schemas.openxmlformats.org/package/2006/relationships"><Relationship Id="rId1" Type="http://schemas.microsoft.com/office/2011/relationships/chartStyle" Target="style23.xml" /><Relationship Id="rId2" Type="http://schemas.microsoft.com/office/2011/relationships/chartColorStyle" Target="colors23.xml" /></Relationships>
</file>

<file path=xl/charts/_rels/chart24.xml.rels><?xml version="1.0" encoding="UTF-8" standalone="yes"?><Relationships xmlns="http://schemas.openxmlformats.org/package/2006/relationships"><Relationship Id="rId1" Type="http://schemas.microsoft.com/office/2011/relationships/chartStyle" Target="style24.xml" /><Relationship Id="rId2" Type="http://schemas.microsoft.com/office/2011/relationships/chartColorStyle" Target="colors24.xml" /></Relationships>
</file>

<file path=xl/charts/_rels/chart25.xml.rels><?xml version="1.0" encoding="UTF-8" standalone="yes"?><Relationships xmlns="http://schemas.openxmlformats.org/package/2006/relationships"><Relationship Id="rId1" Type="http://schemas.microsoft.com/office/2011/relationships/chartStyle" Target="style25.xml" /><Relationship Id="rId2" Type="http://schemas.microsoft.com/office/2011/relationships/chartColorStyle" Target="colors25.xml" /></Relationships>
</file>

<file path=xl/charts/_rels/chart26.xml.rels><?xml version="1.0" encoding="UTF-8" standalone="yes"?><Relationships xmlns="http://schemas.openxmlformats.org/package/2006/relationships"><Relationship Id="rId1" Type="http://schemas.microsoft.com/office/2011/relationships/chartStyle" Target="style26.xml" /><Relationship Id="rId2" Type="http://schemas.microsoft.com/office/2011/relationships/chartColorStyle" Target="colors26.xml" /></Relationships>
</file>

<file path=xl/charts/_rels/chart27.xml.rels><?xml version="1.0" encoding="UTF-8" standalone="yes"?><Relationships xmlns="http://schemas.openxmlformats.org/package/2006/relationships"><Relationship Id="rId1" Type="http://schemas.microsoft.com/office/2011/relationships/chartStyle" Target="style27.xml" /><Relationship Id="rId2" Type="http://schemas.microsoft.com/office/2011/relationships/chartColorStyle" Target="colors27.xml" /></Relationships>
</file>

<file path=xl/charts/_rels/chart28.xml.rels><?xml version="1.0" encoding="UTF-8" standalone="yes"?><Relationships xmlns="http://schemas.openxmlformats.org/package/2006/relationships"><Relationship Id="rId1" Type="http://schemas.microsoft.com/office/2011/relationships/chartStyle" Target="style28.xml" /><Relationship Id="rId2" Type="http://schemas.microsoft.com/office/2011/relationships/chartColorStyle" Target="colors28.xml" /></Relationships>
</file>

<file path=xl/charts/_rels/chart29.xml.rels><?xml version="1.0" encoding="UTF-8" standalone="yes"?><Relationships xmlns="http://schemas.openxmlformats.org/package/2006/relationships"><Relationship Id="rId1" Type="http://schemas.microsoft.com/office/2011/relationships/chartStyle" Target="style29.xml" /><Relationship Id="rId2" Type="http://schemas.microsoft.com/office/2011/relationships/chartColorStyle" Target="colors29.xml" /></Relationships>
</file>

<file path=xl/charts/_rels/chart30.xml.rels><?xml version="1.0" encoding="UTF-8" standalone="yes"?><Relationships xmlns="http://schemas.openxmlformats.org/package/2006/relationships"><Relationship Id="rId1" Type="http://schemas.microsoft.com/office/2011/relationships/chartStyle" Target="style30.xml" /><Relationship Id="rId2" Type="http://schemas.microsoft.com/office/2011/relationships/chartColorStyle" Target="colors30.xml" /></Relationships>
</file>

<file path=xl/charts/_rels/chart31.xml.rels><?xml version="1.0" encoding="UTF-8" standalone="yes"?><Relationships xmlns="http://schemas.openxmlformats.org/package/2006/relationships"><Relationship Id="rId1" Type="http://schemas.microsoft.com/office/2011/relationships/chartStyle" Target="style31.xml" /><Relationship Id="rId2" Type="http://schemas.microsoft.com/office/2011/relationships/chartColorStyle" Target="colors31.xml" /></Relationships>
</file>

<file path=xl/charts/_rels/chart32.xml.rels><?xml version="1.0" encoding="UTF-8" standalone="yes"?><Relationships xmlns="http://schemas.openxmlformats.org/package/2006/relationships"><Relationship Id="rId1" Type="http://schemas.microsoft.com/office/2011/relationships/chartStyle" Target="style32.xml" /><Relationship Id="rId2" Type="http://schemas.microsoft.com/office/2011/relationships/chartColorStyle" Target="colors32.xml" /></Relationships>
</file>

<file path=xl/charts/_rels/chart33.xml.rels><?xml version="1.0" encoding="UTF-8" standalone="yes"?><Relationships xmlns="http://schemas.openxmlformats.org/package/2006/relationships"><Relationship Id="rId1" Type="http://schemas.microsoft.com/office/2011/relationships/chartStyle" Target="style33.xml" /><Relationship Id="rId2" Type="http://schemas.microsoft.com/office/2011/relationships/chartColorStyle" Target="colors33.xml" /></Relationships>
</file>

<file path=xl/charts/_rels/chart34.xml.rels><?xml version="1.0" encoding="UTF-8" standalone="yes"?><Relationships xmlns="http://schemas.openxmlformats.org/package/2006/relationships"><Relationship Id="rId1" Type="http://schemas.microsoft.com/office/2011/relationships/chartStyle" Target="style34.xml" /><Relationship Id="rId2" Type="http://schemas.microsoft.com/office/2011/relationships/chartColorStyle" Target="colors34.xml" /></Relationships>
</file>

<file path=xl/charts/_rels/chart35.xml.rels><?xml version="1.0" encoding="UTF-8" standalone="yes"?><Relationships xmlns="http://schemas.openxmlformats.org/package/2006/relationships"><Relationship Id="rId1" Type="http://schemas.microsoft.com/office/2011/relationships/chartStyle" Target="style35.xml" /><Relationship Id="rId2" Type="http://schemas.microsoft.com/office/2011/relationships/chartColorStyle" Target="colors35.xml" /></Relationships>
</file>

<file path=xl/charts/_rels/chart36.xml.rels><?xml version="1.0" encoding="UTF-8" standalone="yes"?><Relationships xmlns="http://schemas.openxmlformats.org/package/2006/relationships"><Relationship Id="rId1" Type="http://schemas.microsoft.com/office/2011/relationships/chartStyle" Target="style36.xml" /><Relationship Id="rId2" Type="http://schemas.microsoft.com/office/2011/relationships/chartColorStyle" Target="colors36.xml" /></Relationships>
</file>

<file path=xl/charts/_rels/chart37.xml.rels><?xml version="1.0" encoding="UTF-8" standalone="yes"?><Relationships xmlns="http://schemas.openxmlformats.org/package/2006/relationships"><Relationship Id="rId1" Type="http://schemas.microsoft.com/office/2011/relationships/chartStyle" Target="style37.xml" /><Relationship Id="rId2" Type="http://schemas.microsoft.com/office/2011/relationships/chartColorStyle" Target="colors37.xml" /></Relationships>
</file>

<file path=xl/charts/_rels/chart38.xml.rels><?xml version="1.0" encoding="UTF-8" standalone="yes"?><Relationships xmlns="http://schemas.openxmlformats.org/package/2006/relationships"><Relationship Id="rId1" Type="http://schemas.microsoft.com/office/2011/relationships/chartStyle" Target="style38.xml" /><Relationship Id="rId2" Type="http://schemas.microsoft.com/office/2011/relationships/chartColorStyle" Target="colors38.xml" /></Relationships>
</file>

<file path=xl/charts/_rels/chart39.xml.rels><?xml version="1.0" encoding="UTF-8" standalone="yes"?><Relationships xmlns="http://schemas.openxmlformats.org/package/2006/relationships"><Relationship Id="rId1" Type="http://schemas.microsoft.com/office/2011/relationships/chartStyle" Target="style39.xml" /><Relationship Id="rId2" Type="http://schemas.microsoft.com/office/2011/relationships/chartColorStyle" Target="colors39.xml" /></Relationships>
</file>

<file path=xl/charts/_rels/chart40.xml.rels><?xml version="1.0" encoding="UTF-8" standalone="yes"?><Relationships xmlns="http://schemas.openxmlformats.org/package/2006/relationships"><Relationship Id="rId1" Type="http://schemas.microsoft.com/office/2011/relationships/chartStyle" Target="style40.xml" /><Relationship Id="rId2" Type="http://schemas.microsoft.com/office/2011/relationships/chartColorStyle" Target="colors40.xml" /></Relationships>
</file>

<file path=xl/charts/_rels/chart41.xml.rels><?xml version="1.0" encoding="UTF-8" standalone="yes"?><Relationships xmlns="http://schemas.openxmlformats.org/package/2006/relationships"><Relationship Id="rId1" Type="http://schemas.microsoft.com/office/2011/relationships/chartStyle" Target="style41.xml" /><Relationship Id="rId2" Type="http://schemas.microsoft.com/office/2011/relationships/chartColorStyle" Target="colors41.xml" /></Relationships>
</file>

<file path=xl/charts/_rels/chart42.xml.rels><?xml version="1.0" encoding="UTF-8" standalone="yes"?><Relationships xmlns="http://schemas.openxmlformats.org/package/2006/relationships"><Relationship Id="rId1" Type="http://schemas.microsoft.com/office/2011/relationships/chartStyle" Target="style42.xml" /><Relationship Id="rId2" Type="http://schemas.microsoft.com/office/2011/relationships/chartColorStyle" Target="colors42.xml" /></Relationships>
</file>

<file path=xl/charts/_rels/chart43.xml.rels><?xml version="1.0" encoding="UTF-8" standalone="yes"?><Relationships xmlns="http://schemas.openxmlformats.org/package/2006/relationships"><Relationship Id="rId1" Type="http://schemas.microsoft.com/office/2011/relationships/chartStyle" Target="style43.xml" /><Relationship Id="rId2" Type="http://schemas.microsoft.com/office/2011/relationships/chartColorStyle" Target="colors43.xml" /></Relationships>
</file>

<file path=xl/charts/_rels/chart44.xml.rels><?xml version="1.0" encoding="UTF-8" standalone="yes"?><Relationships xmlns="http://schemas.openxmlformats.org/package/2006/relationships"><Relationship Id="rId1" Type="http://schemas.microsoft.com/office/2011/relationships/chartStyle" Target="style44.xml" /><Relationship Id="rId2" Type="http://schemas.microsoft.com/office/2011/relationships/chartColorStyle" Target="colors44.xml" /></Relationships>
</file>

<file path=xl/charts/_rels/chart45.xml.rels><?xml version="1.0" encoding="UTF-8" standalone="yes"?><Relationships xmlns="http://schemas.openxmlformats.org/package/2006/relationships"><Relationship Id="rId1" Type="http://schemas.microsoft.com/office/2011/relationships/chartStyle" Target="style45.xml" /><Relationship Id="rId2" Type="http://schemas.microsoft.com/office/2011/relationships/chartColorStyle" Target="colors45.xml" /></Relationships>
</file>

<file path=xl/charts/_rels/chart46.xml.rels><?xml version="1.0" encoding="UTF-8" standalone="yes"?><Relationships xmlns="http://schemas.openxmlformats.org/package/2006/relationships"><Relationship Id="rId1" Type="http://schemas.microsoft.com/office/2011/relationships/chartStyle" Target="style46.xml" /><Relationship Id="rId2" Type="http://schemas.microsoft.com/office/2011/relationships/chartColorStyle" Target="colors4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
          <c:y val="0.24875"/>
          <c:w val="0.36575"/>
          <c:h val="0.611"/>
        </c:manualLayout>
      </c:layout>
      <c:pieChart>
        <c:varyColors val="1"/>
        <c:ser>
          <c:idx val="0"/>
          <c:order val="0"/>
          <c:explosion val="0"/>
          <c:dPt>
            <c:idx val="0"/>
            <c:spPr>
              <a:solidFill>
                <a:schemeClr val="accent5">
                  <a:lumMod val="50000"/>
                </a:schemeClr>
              </a:solidFill>
              <a:ln w="19050" cap="flat" cmpd="sng">
                <a:solidFill>
                  <a:schemeClr val="bg1"/>
                </a:solidFill>
              </a:ln>
              <a:effectLst/>
            </c:spPr>
          </c:dPt>
          <c:dPt>
            <c:idx val="1"/>
            <c:spPr>
              <a:solidFill>
                <a:schemeClr val="accent3">
                  <a:lumMod val="40000"/>
                  <a:lumOff val="60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rgbClr val="B99D75"/>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Pt>
            <c:idx val="13"/>
            <c:spPr>
              <a:solidFill>
                <a:schemeClr val="accent2">
                  <a:lumMod val="80000"/>
                  <a:lumOff val="20000"/>
                </a:schemeClr>
              </a:solidFill>
              <a:ln w="19050" cap="flat" cmpd="sng">
                <a:solidFill>
                  <a:schemeClr val="bg1"/>
                </a:solidFill>
              </a:ln>
              <a:effectLst/>
            </c:spPr>
          </c:dPt>
          <c:dLbls>
            <c:dLbl>
              <c:idx val="0"/>
              <c:layout>
                <c:manualLayout>
                  <c:x val="-0.0177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6"/>
              <c:layout>
                <c:manualLayout>
                  <c:x val="0.0055"/>
                  <c:y val="0.02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7"/>
              <c:layout>
                <c:manualLayout>
                  <c:x val="0.0185"/>
                  <c:y val="0.035"/>
                </c:manualLayout>
              </c:layout>
              <c:numFmt formatCode="#,##0.0" sourceLinked="0"/>
              <c:spPr>
                <a:noFill/>
                <a:ln w="6350">
                  <a:noFill/>
                </a:ln>
                <a:effectLst/>
              </c:spPr>
              <c:txPr>
                <a:bodyPr vert="horz" rot="0" spcFirstLastPara="1" vertOverflow="ellipsis" anchor="ctr" anchorCtr="1" wrap="square" lIns="38100" tIns="19050" rIns="38100" bIns="19050"/>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07025"/>
                      <c:h val="0.069"/>
                    </c:manualLayout>
                  </c15:layout>
                </c:ext>
              </c:extLst>
            </c:dLbl>
            <c:dLbl>
              <c:idx val="8"/>
              <c:layout>
                <c:manualLayout>
                  <c:x val="0.0172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9"/>
              <c:delete val="1"/>
            </c:dLbl>
            <c:dLbl>
              <c:idx val="10"/>
              <c:delete val="1"/>
            </c:dLbl>
            <c:dLbl>
              <c:idx val="11"/>
              <c:delete val="1"/>
            </c:dLbl>
            <c:dLbl>
              <c:idx val="12"/>
              <c:layout>
                <c:manualLayout>
                  <c:x val="0.012"/>
                  <c:y val="0.013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13"/>
              <c:delete val="1"/>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Emissions!$B$15:$B$28</c:f>
              <c:strCache>
                <c:ptCount val="14"/>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Passenger air transportation</c:v>
                </c:pt>
                <c:pt idx="9">
                  <c:v>Telecommunication services</c:v>
                </c:pt>
                <c:pt idx="10">
                  <c:v>Electric power transmission sector</c:v>
                </c:pt>
                <c:pt idx="11">
                  <c:v>Production of chemical products</c:v>
                </c:pt>
                <c:pt idx="12">
                  <c:v>Coal mining</c:v>
                </c:pt>
                <c:pt idx="13">
                  <c:v>Metallurgical projects (For Tau-Ken Altyn only, Tau-Ken Temir is at downtime)</c:v>
                </c:pt>
              </c:strCache>
            </c:strRef>
          </c:cat>
          <c:val>
            <c:numRef>
              <c:f>Emissions!$G$15:$G$28</c:f>
              <c:numCache>
                <c:formatCode>#,##0.0</c:formatCode>
                <c:ptCount val="14"/>
                <c:pt idx="0">
                  <c:v>3.441</c:v>
                </c:pt>
                <c:pt idx="1">
                  <c:v>5.08665624838531</c:v>
                </c:pt>
                <c:pt idx="2">
                  <c:v>0.104</c:v>
                </c:pt>
                <c:pt idx="3">
                  <c:v>6.174155130000001</c:v>
                </c:pt>
                <c:pt idx="4">
                  <c:v>0.120617589864275</c:v>
                </c:pt>
                <c:pt idx="5">
                  <c:v>30.40001755255276</c:v>
                </c:pt>
                <c:pt idx="6">
                  <c:v>2.028</c:v>
                </c:pt>
                <c:pt idx="7">
                  <c:v>2.2454259986</c:v>
                </c:pt>
                <c:pt idx="8">
                  <c:v>1.1177072000000001</c:v>
                </c:pt>
                <c:pt idx="9">
                  <c:v>0.031903976</c:v>
                </c:pt>
                <c:pt idx="10">
                  <c:v>0.008766809900000002</c:v>
                </c:pt>
                <c:pt idx="11">
                  <c:v>2.5779373643858305E-4</c:v>
                </c:pt>
                <c:pt idx="12">
                  <c:v>1.526</c:v>
                </c:pt>
                <c:pt idx="13">
                  <c:v>0.0028541</c:v>
                </c:pt>
              </c:numCache>
            </c:numRef>
          </c:val>
          <c:extLst>
            <c:ext xmlns:c16="http://schemas.microsoft.com/office/drawing/2014/chart" uri="{C3380CC4-5D6E-409C-BE32-E72D297353CC}">
              <c16:uniqueId val="{0000001C-4CE5-4E46-9E63-0986AA7C21DE}"/>
            </c:ext>
          </c:extLst>
        </c:ser>
        <c:dLbls>
          <c:showLegendKey val="0"/>
          <c:showVal val="1"/>
          <c:showCatName val="0"/>
          <c:showSerName val="0"/>
          <c:showPercent val="0"/>
          <c:showBubbleSize val="0"/>
          <c:showLeaderLines val="1"/>
        </c:dLbls>
      </c:pieChart>
      <c:spPr>
        <a:noFill/>
        <a:ln w="6350">
          <a:noFill/>
        </a:ln>
        <a:effectLst/>
      </c:spPr>
    </c:plotArea>
    <c:legend>
      <c:legendPos val="r"/>
      <c:layout>
        <c:manualLayout>
          <c:xMode val="edge"/>
          <c:yMode val="edge"/>
          <c:x val="0.50125"/>
          <c:y val="0.023"/>
          <c:w val="0.472"/>
          <c:h val="0.94925"/>
        </c:manualLayout>
      </c:layout>
      <c:overlay val="0"/>
      <c:spPr>
        <a:noFill/>
        <a:ln w="6350">
          <a:noFill/>
        </a:ln>
        <a:effectLst/>
      </c:spPr>
      <c:txPr>
        <a:bodyPr vert="horz" rot="0" spcFirstLastPara="1" vertOverflow="ellipsis" anchor="ctr" anchorCtr="1" wrap="square"/>
        <a:lstStyle/>
        <a:p>
          <a:pPr algn="ctr">
            <a:defRPr lang="en-US" sz="105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
          <c:y val="0.093"/>
          <c:w val="0.7675"/>
          <c:h val="0.70475"/>
        </c:manualLayout>
      </c:layout>
      <c:barChart>
        <c:barDir val="col"/>
        <c:grouping val="stacked"/>
        <c:varyColors val="0"/>
        <c:ser>
          <c:idx val="1"/>
          <c:order val="0"/>
          <c:tx>
            <c:v>Scope 1</c:v>
          </c:tx>
          <c:spPr>
            <a:solidFill>
              <a:schemeClr val="accent5">
                <a:lumMod val="50000"/>
              </a:schemeClr>
            </a:solidFill>
            <a:ln w="6350">
              <a:noFill/>
            </a:ln>
            <a:effectLst/>
          </c:spPr>
          <c:invertIfNegative val="0"/>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[6]Emissions!$D$9:$G$9</c:f>
              <c:numCache>
                <c:formatCode>General</c:formatCode>
                <c:ptCount val="4"/>
                <c:pt idx="0">
                  <c:v>56.2874224028086</c:v>
                </c:pt>
                <c:pt idx="1">
                  <c:v>61.594014983517255</c:v>
                </c:pt>
                <c:pt idx="2">
                  <c:v>50.581721386062085</c:v>
                </c:pt>
                <c:pt idx="3">
                  <c:v>52.28736239903878</c:v>
                </c:pt>
              </c:numCache>
            </c:numRef>
          </c:val>
          <c:extLst>
            <c:ext xmlns:c16="http://schemas.microsoft.com/office/drawing/2014/chart" uri="{C3380CC4-5D6E-409C-BE32-E72D297353CC}">
              <c16:uniqueId val="{00000000-84AD-43F6-98B5-8DE16996E57C}"/>
            </c:ext>
          </c:extLst>
        </c:ser>
        <c:ser>
          <c:idx val="2"/>
          <c:order val="1"/>
          <c:tx>
            <c:v>Scope 2</c:v>
          </c:tx>
          <c:spPr>
            <a:solidFill>
              <a:srgbClr val="B99D75"/>
            </a:solidFill>
            <a:ln w="6350">
              <a:noFill/>
            </a:ln>
            <a:effectLst/>
          </c:spPr>
          <c:invertIfNegative val="0"/>
          <c:dLbls>
            <c:dLbl>
              <c:idx val="0"/>
              <c:layout>
                <c:manualLayout>
                  <c:x val="-0.00175"/>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2"/>
              <c:layout>
                <c:manualLayout>
                  <c:x val="0"/>
                  <c:y val="-0.020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3"/>
              <c:layout>
                <c:manualLayout>
                  <c:x val="0"/>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[6]Emissions!$D$31:$G$31</c:f>
              <c:numCache>
                <c:formatCode>General</c:formatCode>
                <c:ptCount val="4"/>
                <c:pt idx="0">
                  <c:v>10.57</c:v>
                </c:pt>
                <c:pt idx="1">
                  <c:v>10.65</c:v>
                </c:pt>
                <c:pt idx="2">
                  <c:v>10.13</c:v>
                </c:pt>
                <c:pt idx="3">
                  <c:v>9.97</c:v>
                </c:pt>
              </c:numCache>
            </c:numRef>
          </c:val>
          <c:extLst>
            <c:ext xmlns:c16="http://schemas.microsoft.com/office/drawing/2014/chart" uri="{C3380CC4-5D6E-409C-BE32-E72D297353CC}">
              <c16:uniqueId val="{00000004-84AD-43F6-98B5-8DE16996E57C}"/>
            </c:ext>
          </c:extLst>
        </c:ser>
        <c:dLbls>
          <c:showLegendKey val="0"/>
          <c:showVal val="1"/>
          <c:showCatName val="0"/>
          <c:showSerName val="0"/>
          <c:showPercent val="0"/>
          <c:showBubbleSize val="0"/>
          <c:showLeaderLines val="1"/>
        </c:dLbls>
        <c:overlap val="100"/>
        <c:gapWidth val="50"/>
        <c:axId val="762012784"/>
        <c:axId val="-2088912580"/>
      </c:barChart>
      <c:catAx>
        <c:axId val="762012784"/>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2088912580"/>
        <c:crossesAt val="0"/>
        <c:auto val="0"/>
        <c:lblOffset val="100"/>
        <c:noMultiLvlLbl val="0"/>
      </c:catAx>
      <c:valAx>
        <c:axId val="-2088912580"/>
        <c:scaling>
          <c:orientation val="minMax"/>
          <c:max val="70"/>
        </c:scaling>
        <c:delete val="1"/>
        <c:axPos val="l"/>
        <c:majorTickMark val="out"/>
        <c:minorTickMark val="none"/>
        <c:tickLblPos val="nextTo"/>
        <c:spPr>
          <a:ln w="6350" cap="flat" cmpd="sng"/>
        </c:spPr>
        <c:crossAx val="762012784"/>
        <c:crosses val="autoZero"/>
        <c:crossBetween val="between"/>
        <c:majorUnit val="10"/>
      </c:valAx>
      <c:spPr>
        <a:noFill/>
        <a:ln w="25400">
          <a:noFill/>
        </a:ln>
        <a:effectLst/>
      </c:spPr>
    </c:plotArea>
    <c:legend>
      <c:legendPos val="b"/>
      <c:layout>
        <c:manualLayout>
          <c:xMode val="edge"/>
          <c:yMode val="edge"/>
          <c:x val="0.3625"/>
          <c:y val="0.89225"/>
          <c:w val="0.2815"/>
          <c:h val="0.083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rgbClr val="000000"/>
              </a:solidFill>
              <a:latin typeface="+mn-lt"/>
              <a:ea typeface="+mn-ea"/>
              <a:cs typeface="+mn-cs"/>
            </a:defRPr>
          </a:pPr>
          <a:endParaRPr lang="en-US"/>
        </a:p>
      </c:txPr>
    </c:legend>
    <c:plotVisOnly val="1"/>
    <c:dispBlanksAs val="gap"/>
    <c:showDLblsOverMax val="0"/>
  </c:chart>
  <c:spPr>
    <a:solidFill>
      <a:schemeClr val="bg1"/>
    </a:solidFill>
    <a:ln w="9525">
      <a:noFill/>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
          <c:y val="0.18575"/>
          <c:w val="0.4675"/>
          <c:h val="0.6415"/>
        </c:manualLayout>
      </c:layout>
      <c:pieChart>
        <c:varyColors val="1"/>
        <c:ser>
          <c:idx val="0"/>
          <c:order val="0"/>
          <c:explosion val="0"/>
          <c:dPt>
            <c:idx val="0"/>
            <c:spPr>
              <a:solidFill>
                <a:schemeClr val="accent4">
                  <a:lumMod val="75000"/>
                </a:schemeClr>
              </a:solidFill>
              <a:ln w="19050" cap="flat" cmpd="sng">
                <a:solidFill>
                  <a:schemeClr val="bg1"/>
                </a:solidFill>
              </a:ln>
              <a:effectLst/>
            </c:spPr>
          </c:dPt>
          <c:dPt>
            <c:idx val="1"/>
            <c:spPr>
              <a:solidFill>
                <a:schemeClr val="accent5">
                  <a:lumMod val="75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B99D75"/>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5">
                  <a:lumMod val="50000"/>
                </a:schemeClr>
              </a:solidFill>
              <a:ln w="19050" cap="flat" cmpd="sng">
                <a:solidFill>
                  <a:schemeClr val="bg1"/>
                </a:solidFill>
              </a:ln>
              <a:effectLst/>
            </c:spPr>
          </c:dPt>
          <c:dLbls>
            <c:dLbl>
              <c:idx val="0"/>
              <c:layout>
                <c:manualLayout>
                  <c:x val="0.02775"/>
                  <c:y val="0.06"/>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1"/>
              <c:layout>
                <c:manualLayout>
                  <c:x val="0.05825"/>
                  <c:y val="-0.08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2"/>
              <c:delete val="1"/>
            </c:dLbl>
            <c:dLbl>
              <c:idx val="4"/>
              <c:layout>
                <c:manualLayout>
                  <c:x val="0.00825"/>
                  <c:y val="-0.02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0"/>
            <c:separator>
</c:separator>
            <c:extLst>
              <c:ext xmlns:c15="http://schemas.microsoft.com/office/drawing/2012/chart" uri="{CE6537A1-D6FC-4f65-9D91-7224C49458BB}">
                <c15:spPr xmlns:c15="http://schemas.microsoft.com/office/drawing/2012/chart">
                  <a:prstGeom prst="wedgeRectCallout">
                    <a:avLst/>
                  </a:prstGeom>
                </c15:spPr>
              </c:ext>
            </c:extLst>
          </c:dLbls>
          <c:cat>
            <c:strRef>
              <c:f>Emissions!$B$82:$B$87</c:f>
              <c:strCache>
                <c:ptCount val="6"/>
                <c:pt idx="0">
                  <c:v>Nitrogen oxides (in terms of NOx)</c:v>
                </c:pt>
                <c:pt idx="1">
                  <c:v>Sulfur Dioxide (SOx)</c:v>
                </c:pt>
                <c:pt idx="2">
                  <c:v>Particulate matter (PM)</c:v>
                </c:pt>
                <c:pt idx="3">
                  <c:v>Carbon oxide (CO)</c:v>
                </c:pt>
                <c:pt idx="4">
                  <c:v>Volatile organic compounds (VOCs)</c:v>
                </c:pt>
                <c:pt idx="5">
                  <c:v>Other</c:v>
                </c:pt>
              </c:strCache>
            </c:strRef>
          </c:cat>
          <c:val>
            <c:numRef>
              <c:f>Emissions!$G$82:$G$87</c:f>
              <c:numCache>
                <c:formatCode>#,##0</c:formatCode>
                <c:ptCount val="6"/>
                <c:pt idx="0">
                  <c:v>102013.57</c:v>
                </c:pt>
                <c:pt idx="1">
                  <c:v>233952.05</c:v>
                </c:pt>
                <c:pt idx="2">
                  <c:v>658.84</c:v>
                </c:pt>
                <c:pt idx="3">
                  <c:v>40844.25</c:v>
                </c:pt>
                <c:pt idx="4">
                  <c:v>53049.61</c:v>
                </c:pt>
                <c:pt idx="5">
                  <c:v>69340.77</c:v>
                </c:pt>
              </c:numCache>
            </c:numRef>
          </c:val>
          <c:extLst>
            <c:ext xmlns:c16="http://schemas.microsoft.com/office/drawing/2014/chart" uri="{C3380CC4-5D6E-409C-BE32-E72D297353CC}">
              <c16:uniqueId val="{0000000C-3969-4F26-8966-CC5C02C048F6}"/>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25"/>
          <c:y val="0.0085"/>
          <c:w val="0.7925"/>
          <c:h val="0.8452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resources'!$D$6:$G$6</c:f>
              <c:numCache>
                <c:formatCode>General</c:formatCode>
                <c:ptCount val="4"/>
                <c:pt idx="0">
                  <c:v>6.887072544E7</c:v>
                </c:pt>
                <c:pt idx="1">
                  <c:v>6.407756239E7</c:v>
                </c:pt>
                <c:pt idx="2">
                  <c:v>6.376222598E7</c:v>
                </c:pt>
                <c:pt idx="3">
                  <c:v>6.392374206E7</c:v>
                </c:pt>
              </c:numCache>
            </c:numRef>
          </c:val>
          <c:extLst>
            <c:ext xmlns:c16="http://schemas.microsoft.com/office/drawing/2014/chart" uri="{C3380CC4-5D6E-409C-BE32-E72D297353CC}">
              <c16:uniqueId val="{00000008-62FE-44D4-BD96-42E077ABE2DD}"/>
            </c:ext>
          </c:extLst>
        </c:ser>
        <c:dLbls>
          <c:showLegendKey val="0"/>
          <c:showVal val="1"/>
          <c:showCatName val="0"/>
          <c:showSerName val="0"/>
          <c:showPercent val="0"/>
          <c:showBubbleSize val="0"/>
          <c:showLeaderLines val="1"/>
        </c:dLbls>
        <c:gapWidth val="50"/>
        <c:axId val="-1160731246"/>
        <c:axId val="-1715999392"/>
      </c:barChart>
      <c:catAx>
        <c:axId val="-1160731246"/>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1715999392"/>
        <c:crosses val="autoZero"/>
        <c:auto val="1"/>
        <c:lblOffset val="100"/>
        <c:noMultiLvlLbl val="0"/>
      </c:catAx>
      <c:valAx>
        <c:axId val="-1715999392"/>
        <c:scaling>
          <c:orientation val="minMax"/>
          <c:min val="0"/>
        </c:scaling>
        <c:delete val="1"/>
        <c:axPos val="l"/>
        <c:majorTickMark val="out"/>
        <c:minorTickMark val="none"/>
        <c:tickLblPos val="nextTo"/>
        <c:spPr>
          <a:ln w="6350" cap="flat" cmpd="sng"/>
        </c:spPr>
        <c:crossAx val="-116073124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5"/>
          <c:w val="0.5145"/>
          <c:h val="0.65825"/>
        </c:manualLayout>
      </c:layout>
      <c:pie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rgbClr val="CC9900"/>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Lbls>
            <c:dLbl>
              <c:idx val="0"/>
              <c:layout>
                <c:manualLayout>
                  <c:x val="-0.0115"/>
                  <c:y val="0.064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1"/>
                      <c:h val="0.14425"/>
                    </c:manualLayout>
                  </c15:layout>
                </c:ext>
              </c:extLst>
            </c:dLbl>
            <c:dLbl>
              <c:idx val="1"/>
              <c:layout>
                <c:manualLayout>
                  <c:x val="0.11125"/>
                  <c:y val="-0.061"/>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9"/>
                      <c:h val="0.18025"/>
                    </c:manualLayout>
                  </c15:layout>
                </c:ext>
              </c:extLst>
            </c:dLbl>
            <c:dLbl>
              <c:idx val="2"/>
              <c:layout>
                <c:manualLayout>
                  <c:x val="-0.02075"/>
                  <c:y val="0.099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1"/>
                      <c:h val="0.117"/>
                    </c:manualLayout>
                  </c15:layout>
                </c:ext>
              </c:extLst>
            </c:dLbl>
            <c:dLbl>
              <c:idx val="3"/>
              <c:layout>
                <c:manualLayout>
                  <c:x val="-0.039"/>
                  <c:y val="0.040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65"/>
                      <c:h val="0.13425"/>
                    </c:manualLayout>
                  </c15:layout>
                </c:ext>
              </c:extLst>
            </c:dLbl>
            <c:dLbl>
              <c:idx val="4"/>
              <c:layout>
                <c:manualLayout>
                  <c:x val="0.04625"/>
                  <c:y val="-0.003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5"/>
                      <c:h val="0.1675"/>
                    </c:manualLayout>
                  </c15:layout>
                </c:ext>
              </c:extLst>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showLeaderLines val="0"/>
          </c:dLbls>
          <c:cat>
            <c:strRef>
              <c:f>'Water resources'!$B$25:$B$29</c:f>
              <c:strCache>
                <c:ptCount val="5"/>
                <c:pt idx="0">
                  <c:v>surface sources</c:v>
                </c:pt>
                <c:pt idx="1">
                  <c:v>underground sources</c:v>
                </c:pt>
                <c:pt idx="2">
                  <c:v>municipal water supply systems</c:v>
                </c:pt>
                <c:pt idx="3">
                  <c:v>third-party water</c:v>
                </c:pt>
                <c:pt idx="4">
                  <c:v>other water systems</c:v>
                </c:pt>
              </c:strCache>
            </c:strRef>
          </c:cat>
          <c:val>
            <c:numRef>
              <c:f>'Water resources'!$G$25:$G$29</c:f>
              <c:numCache>
                <c:formatCode>#,##0</c:formatCode>
                <c:ptCount val="5"/>
                <c:pt idx="0">
                  <c:v>4527.36</c:v>
                </c:pt>
                <c:pt idx="1">
                  <c:v>18153.67</c:v>
                </c:pt>
                <c:pt idx="2">
                  <c:v>6010.74</c:v>
                </c:pt>
                <c:pt idx="3">
                  <c:v>45.39</c:v>
                </c:pt>
                <c:pt idx="4">
                  <c:v>913.96</c:v>
                </c:pt>
              </c:numCache>
            </c:numRef>
          </c:val>
          <c:extLst>
            <c:ext xmlns:c16="http://schemas.microsoft.com/office/drawing/2014/chart" uri="{C3380CC4-5D6E-409C-BE32-E72D297353CC}">
              <c16:uniqueId val="{0000000A-95C0-4D8F-8D26-06BD118038A4}"/>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015"/>
          <c:w val="0.8715"/>
          <c:h val="0.88475"/>
        </c:manualLayout>
      </c:layout>
      <c:barChart>
        <c:barDir val="col"/>
        <c:grouping val="cluster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resources'!$D$35:$G$35</c:f>
              <c:numCache>
                <c:formatCode>General</c:formatCode>
                <c:ptCount val="4"/>
                <c:pt idx="0">
                  <c:v>6.866135462E7</c:v>
                </c:pt>
                <c:pt idx="1">
                  <c:v>6.385944333E7</c:v>
                </c:pt>
                <c:pt idx="2">
                  <c:v>6.354123196E7</c:v>
                </c:pt>
                <c:pt idx="3">
                  <c:v>6.36829388E7</c:v>
                </c:pt>
              </c:numCache>
            </c:numRef>
          </c:val>
          <c:extLst>
            <c:ext xmlns:c16="http://schemas.microsoft.com/office/drawing/2014/chart" uri="{C3380CC4-5D6E-409C-BE32-E72D297353CC}">
              <c16:uniqueId val="{00000008-D61C-4F6C-85B2-D41D04349169}"/>
            </c:ext>
          </c:extLst>
        </c:ser>
        <c:dLbls>
          <c:showLegendKey val="0"/>
          <c:showVal val="0"/>
          <c:showCatName val="0"/>
          <c:showSerName val="0"/>
          <c:showPercent val="0"/>
          <c:showBubbleSize val="0"/>
          <c:showLeaderLines val="1"/>
        </c:dLbls>
        <c:gapWidth val="80"/>
        <c:axId val="1897714952"/>
        <c:axId val="476074880"/>
      </c:barChart>
      <c:catAx>
        <c:axId val="1897714952"/>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476074880"/>
        <c:crosses val="autoZero"/>
        <c:auto val="0"/>
        <c:lblOffset val="100"/>
        <c:noMultiLvlLbl val="0"/>
      </c:catAx>
      <c:valAx>
        <c:axId val="476074880"/>
        <c:scaling>
          <c:orientation val="minMax"/>
          <c:min val="0"/>
        </c:scaling>
        <c:delete val="1"/>
        <c:axPos val="l"/>
        <c:majorTickMark val="out"/>
        <c:minorTickMark val="none"/>
        <c:tickLblPos val="nextTo"/>
        <c:spPr>
          <a:ln w="6350" cap="flat" cmpd="sng"/>
        </c:spPr>
        <c:crossAx val="1897714952"/>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5"/>
          <c:w val="0.431"/>
          <c:h val="0.67375"/>
        </c:manualLayout>
      </c:layout>
      <c:pieChart>
        <c:varyColors val="1"/>
        <c:ser>
          <c:idx val="0"/>
          <c:order val="0"/>
          <c:explosion val="0"/>
          <c:dPt>
            <c:idx val="0"/>
            <c:spPr>
              <a:solidFill>
                <a:schemeClr val="accent1"/>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1">
                  <a:lumMod val="50000"/>
                </a:schemeClr>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6"/>
              </a:solidFill>
              <a:ln w="19050" cap="flat" cmpd="sng">
                <a:solidFill>
                  <a:schemeClr val="bg1"/>
                </a:solidFill>
              </a:ln>
              <a:effectLst/>
            </c:spPr>
          </c:dPt>
          <c:dPt>
            <c:idx val="6"/>
            <c:spPr>
              <a:solidFill>
                <a:schemeClr val="accent5">
                  <a:lumMod val="60000"/>
                  <a:lumOff val="40000"/>
                </a:schemeClr>
              </a:solidFill>
              <a:ln w="19050" cap="flat" cmpd="sng">
                <a:solidFill>
                  <a:schemeClr val="bg1"/>
                </a:solidFill>
              </a:ln>
              <a:effectLst/>
            </c:spPr>
          </c:dPt>
          <c:dPt>
            <c:idx val="7"/>
            <c:spPr>
              <a:solidFill>
                <a:srgbClr val="002060"/>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Lbls>
            <c:dLbl>
              <c:idx val="0"/>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1"/>
              <c:layout>
                <c:manualLayout>
                  <c:x val="0.0285"/>
                  <c:y val="-0.0092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2"/>
              <c:layout>
                <c:manualLayout>
                  <c:x val="0.01425"/>
                  <c:y val="-0.01625"/>
                </c:manualLayout>
              </c:layout>
              <c:numFmt formatCode="General" sourceLinked="1"/>
              <c:spPr>
                <a:noFill/>
                <a:ln w="6350">
                  <a:noFill/>
                </a:ln>
                <a:effectLst/>
              </c:spPr>
              <c:tx>
                <c:rich>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fld id="{28BAF8FC-9106-4F4C-BE25-83F874EB5679}" type="CATEGORYNAME">
                      <a:rPr lang="en-US"/>
                      <a:t>[CATEGORY NAME]</a:t>
                    </a:fld>
                  </a:p>
                </c:rich>
              </c:tx>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3"/>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4"/>
              <c:layout>
                <c:manualLayout>
                  <c:x val="0.0085"/>
                  <c:y val="0.00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5"/>
              <c:delete val="1"/>
            </c:dLbl>
            <c:dLbl>
              <c:idx val="6"/>
              <c:layout>
                <c:manualLayout>
                  <c:x val="0.03725"/>
                  <c:y val="0.047"/>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7"/>
              <c:layout>
                <c:manualLayout>
                  <c:x val="-0.0035"/>
                  <c:y val="-0.163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8"/>
              <c:layout>
                <c:manualLayout>
                  <c:x val="0.12"/>
                  <c:y val="0.137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9"/>
              <c:layout>
                <c:manualLayout>
                  <c:x val="-0.0555"/>
                  <c:y val="0.006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475"/>
                      <c:h val="0.08025"/>
                    </c:manualLayout>
                  </c15:layout>
                </c:ext>
              </c:extLst>
            </c:dLbl>
            <c:dLbl>
              <c:idx val="10"/>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solidFill>
                    <a:schemeClr val="tx1">
                      <a:lumMod val="35000"/>
                      <a:lumOff val="65000"/>
                    </a:schemeClr>
                  </a:solidFill>
                  <a:round/>
                </a:ln>
                <a:effectLst/>
              </c:spPr>
            </c:leaderLines>
          </c:dLbls>
          <c:cat>
            <c:strRef>
              <c:f>(Energy!$B$8:$B$9,Energy!$B$11:$B$14,Energy!$B$15:$B$16,Energy!$B$18:$B$20)</c:f>
              <c:strCache>
                <c:ptCount val="11"/>
                <c:pt idx="0">
                  <c:v>Gasoline</c:v>
                </c:pt>
                <c:pt idx="1">
                  <c:v>Diesel fuel</c:v>
                </c:pt>
                <c:pt idx="2">
                  <c:v>Heating oil</c:v>
                </c:pt>
                <c:pt idx="3">
                  <c:v>Oil</c:v>
                </c:pt>
                <c:pt idx="4">
                  <c:v>Mazut</c:v>
                </c:pt>
                <c:pt idx="5">
                  <c:v>Marine fuel (IFO fuel oil)</c:v>
                </c:pt>
                <c:pt idx="6">
                  <c:v>Associated petroleum gas</c:v>
                </c:pt>
                <c:pt idx="7">
                  <c:v>Coal</c:v>
                </c:pt>
                <c:pt idx="8">
                  <c:v>Natural gas</c:v>
                </c:pt>
                <c:pt idx="9">
                  <c:v>tail gas</c:v>
                </c:pt>
                <c:pt idx="10">
                  <c:v>CPBM (LPG)</c:v>
                </c:pt>
              </c:strCache>
            </c:strRef>
          </c:cat>
          <c:val>
            <c:numRef>
              <c:f>(Energy!$G$8:$G$9,Energy!$G$11:$G$16,Energy!$G$18:$G$20)</c:f>
              <c:numCache>
                <c:formatCode>#,##0</c:formatCode>
                <c:ptCount val="11"/>
                <c:pt idx="0">
                  <c:v>1090.32</c:v>
                </c:pt>
                <c:pt idx="1">
                  <c:v>31881.74</c:v>
                </c:pt>
                <c:pt idx="2">
                  <c:v>42379.56</c:v>
                </c:pt>
                <c:pt idx="3">
                  <c:v>1169.19</c:v>
                </c:pt>
                <c:pt idx="4">
                  <c:v>3974.57</c:v>
                </c:pt>
                <c:pt idx="5">
                  <c:v>0</c:v>
                </c:pt>
                <c:pt idx="6">
                  <c:v>12933.1</c:v>
                </c:pt>
                <c:pt idx="7">
                  <c:v>327120.68</c:v>
                </c:pt>
                <c:pt idx="8">
                  <c:v>94788.79</c:v>
                </c:pt>
                <c:pt idx="9">
                  <c:v>16484.18</c:v>
                </c:pt>
                <c:pt idx="10">
                  <c:v>72.64</c:v>
                </c:pt>
              </c:numCache>
            </c:numRef>
          </c:val>
          <c:extLst>
            <c:ext xmlns:c16="http://schemas.microsoft.com/office/drawing/2014/chart" uri="{C3380CC4-5D6E-409C-BE32-E72D297353CC}">
              <c16:uniqueId val="{00000016-35FC-4BEA-9933-4E35D681956C}"/>
            </c:ext>
          </c:extLst>
        </c:ser>
        <c:dLbls>
          <c:showLegendKey val="0"/>
          <c:showVal val="0"/>
          <c:showCatName val="0"/>
          <c:showSerName val="0"/>
          <c:showPercent val="0"/>
          <c:showBubbleSize val="0"/>
          <c:showLeaderLines val="1"/>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25"/>
          <c:y val="0"/>
          <c:w val="0.73775"/>
          <c:h val="0.90375"/>
        </c:manualLayout>
      </c:layout>
      <c:barChart>
        <c:barDir val="col"/>
        <c:grouping val="stacked"/>
        <c:varyColors val="0"/>
        <c:ser>
          <c:idx val="0"/>
          <c:order val="0"/>
          <c:spPr>
            <a:solidFill>
              <a:schemeClr val="accent1"/>
            </a:solidFill>
            <a:ln w="6350">
              <a:noFill/>
            </a:ln>
            <a:effectLst/>
          </c:spPr>
          <c:invertIfNegative val="0"/>
          <c:dLbls>
            <c:numFmt formatCode="General" sourceLinked="1"/>
            <c:showLegendKey val="0"/>
            <c:showVal val="0"/>
            <c:showCatName val="0"/>
            <c:showSerName val="0"/>
            <c:showPercent val="0"/>
            <c:showBubbleSize val="0"/>
            <c:showLeaderLines val="0"/>
            <c:delete val="1"/>
          </c:dLbls>
          <c:cat>
            <c:numRef>
              <c:f>[6]Energy!$D$5:$G$5</c:f>
              <c:numCache>
                <c:formatCode>General</c:formatCode>
                <c:ptCount val="4"/>
                <c:pt idx="0">
                  <c:v>2020</c:v>
                </c:pt>
                <c:pt idx="1">
                  <c:v>2021</c:v>
                </c:pt>
                <c:pt idx="2">
                  <c:v>2022</c:v>
                </c:pt>
                <c:pt idx="3">
                  <c:v>2023</c:v>
                </c:pt>
              </c:numCache>
            </c:numRef>
          </c:cat>
          <c:val>
            <c:numRef>
              <c:f>[7]Energy!$D$5:$G$5</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2EB8-4BE6-8A6A-AFBD0C0F62F9}"/>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[6]Energy!$D$5:$G$5</c:f>
              <c:numCache>
                <c:formatCode>General</c:formatCode>
                <c:ptCount val="4"/>
                <c:pt idx="0">
                  <c:v>2020</c:v>
                </c:pt>
                <c:pt idx="1">
                  <c:v>2021</c:v>
                </c:pt>
                <c:pt idx="2">
                  <c:v>2022</c:v>
                </c:pt>
                <c:pt idx="3">
                  <c:v>2023</c:v>
                </c:pt>
              </c:numCache>
            </c:numRef>
          </c:cat>
          <c:val>
            <c:numRef>
              <c:f>[6]Energy!$D$34:$G$34</c:f>
              <c:numCache>
                <c:formatCode>General</c:formatCode>
                <c:ptCount val="4"/>
                <c:pt idx="0">
                  <c:v>462719.93999999994</c:v>
                </c:pt>
                <c:pt idx="1">
                  <c:v>491957.32999999996</c:v>
                </c:pt>
                <c:pt idx="2">
                  <c:v>453894.89</c:v>
                </c:pt>
                <c:pt idx="3">
                  <c:v>430978.19000000006</c:v>
                </c:pt>
              </c:numCache>
            </c:numRef>
          </c:val>
          <c:extLst>
            <c:ext xmlns:c16="http://schemas.microsoft.com/office/drawing/2014/chart" uri="{C3380CC4-5D6E-409C-BE32-E72D297353CC}">
              <c16:uniqueId val="{00000009-2EB8-4BE6-8A6A-AFBD0C0F62F9}"/>
            </c:ext>
          </c:extLst>
        </c:ser>
        <c:dLbls>
          <c:showLegendKey val="0"/>
          <c:showVal val="1"/>
          <c:showCatName val="0"/>
          <c:showSerName val="0"/>
          <c:showPercent val="0"/>
          <c:showBubbleSize val="0"/>
          <c:showLeaderLines val="0"/>
        </c:dLbls>
        <c:overlap val="100"/>
        <c:gapWidth val="50"/>
        <c:axId val="-732329686"/>
        <c:axId val="-830043642"/>
      </c:barChart>
      <c:catAx>
        <c:axId val="-73232968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830043642"/>
        <c:crosses val="autoZero"/>
        <c:auto val="1"/>
        <c:lblOffset val="100"/>
        <c:noMultiLvlLbl val="0"/>
      </c:catAx>
      <c:valAx>
        <c:axId val="-830043642"/>
        <c:scaling>
          <c:orientation val="minMax"/>
        </c:scaling>
        <c:delete val="1"/>
        <c:axPos val="l"/>
        <c:majorTickMark val="out"/>
        <c:minorTickMark val="none"/>
        <c:tickLblPos val="nextTo"/>
        <c:spPr>
          <a:ln w="6350" cap="flat" cmpd="sng"/>
        </c:spPr>
        <c:crossAx val="-73232968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5"/>
          <c:h val="0.782"/>
        </c:manualLayout>
      </c:layout>
      <c:pieChart>
        <c:varyColors val="1"/>
        <c:ser>
          <c:idx val="0"/>
          <c:order val="0"/>
          <c:explosion val="0"/>
          <c:dPt>
            <c:idx val="0"/>
            <c:spPr>
              <a:solidFill>
                <a:schemeClr val="accent5">
                  <a:lumMod val="75000"/>
                </a:schemeClr>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explosion val="1"/>
            <c:spPr>
              <a:solidFill>
                <a:srgbClr val="002060"/>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1">
                  <a:lumMod val="60000"/>
                  <a:lumOff val="4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Lbls>
            <c:dLbl>
              <c:idx val="0"/>
              <c:layout>
                <c:manualLayout>
                  <c:x val="-0.0195"/>
                  <c:y val="0.089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7225"/>
                      <c:h val="0.131"/>
                    </c:manualLayout>
                  </c15:layout>
                </c:ext>
              </c:extLst>
            </c:dLbl>
            <c:dLbl>
              <c:idx val="1"/>
              <c:layout>
                <c:manualLayout>
                  <c:x val="0.005"/>
                  <c:y val="0.01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2"/>
              <c:layout>
                <c:manualLayout>
                  <c:x val="-0.02225"/>
                  <c:y val="-0.012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
                      <c:h val="0.13825"/>
                    </c:manualLayout>
                  </c15:layout>
                </c:ext>
              </c:extLst>
            </c:dLbl>
            <c:dLbl>
              <c:idx val="3"/>
              <c:layout>
                <c:manualLayout>
                  <c:x val="-0.0095"/>
                  <c:y val="-0.025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7"/>
                      <c:h val="0.10175"/>
                    </c:manualLayout>
                  </c15:layout>
                </c:ext>
              </c:extLst>
            </c:dLbl>
            <c:dLbl>
              <c:idx val="4"/>
              <c:layout>
                <c:manualLayout>
                  <c:x val="-0.02"/>
                  <c:y val="-0.006"/>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25"/>
                      <c:h val="0.09075"/>
                    </c:manualLayout>
                  </c15:layout>
                </c:ext>
              </c:extLst>
            </c:dLbl>
            <c:dLbl>
              <c:idx val="5"/>
              <c:layout>
                <c:manualLayout>
                  <c:x val="0.17225"/>
                  <c:y val="-0.18"/>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35"/>
                      <c:h val="0.15825"/>
                    </c:manualLayout>
                  </c15:layout>
                </c:ext>
              </c:extLst>
            </c:dLbl>
            <c:dLbl>
              <c:idx val="6"/>
              <c:layout>
                <c:manualLayout>
                  <c:x val="0.00875"/>
                  <c:y val="0.024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7"/>
              <c:layout>
                <c:manualLayout>
                  <c:x val="-0.00125"/>
                  <c:y val="0.095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25"/>
                      <c:h val="0.12125"/>
                    </c:manualLayout>
                  </c15:layout>
                </c:ext>
              </c:extLst>
            </c:dLbl>
            <c:dLbl>
              <c:idx val="8"/>
              <c:delete val="1"/>
            </c:dLbl>
            <c:dLbl>
              <c:idx val="9"/>
              <c:delete val="1"/>
            </c:dLbl>
            <c:dLbl>
              <c:idx val="10"/>
              <c:layout>
                <c:manualLayout>
                  <c:x val="-0.05975"/>
                  <c:y val="0.063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6725"/>
                      <c:h val="0.14125"/>
                    </c:manualLayout>
                  </c15:layout>
                </c:ext>
              </c:extLst>
            </c:dLbl>
            <c:dLbl>
              <c:idx val="11"/>
              <c:layout>
                <c:manualLayout>
                  <c:x val="0.08575"/>
                  <c:y val="0"/>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0575"/>
                      <c:h val="0.15825"/>
                    </c:manualLayout>
                  </c15:layout>
                </c:ext>
              </c:extLst>
            </c:dLbl>
            <c:dLbl>
              <c:idx val="12"/>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dLbls>
          <c:cat>
            <c:strRef>
              <c:f>Energy!$B$36:$B$48</c:f>
              <c:strCache>
                <c:ptCount val="13"/>
                <c:pt idx="0">
                  <c:v>Oil and gas exploration and production</c:v>
                </c:pt>
                <c:pt idx="1">
                  <c:v>Oil and gas refining</c:v>
                </c:pt>
                <c:pt idx="2">
                  <c:v>Oil transportation</c:v>
                </c:pt>
                <c:pt idx="3">
                  <c:v>Gas transportation</c:v>
                </c:pt>
                <c:pt idx="4">
                  <c:v>Uranium exploration and production</c:v>
                </c:pt>
                <c:pt idx="5">
                  <c:v>Electricity production</c:v>
                </c:pt>
                <c:pt idx="6">
                  <c:v>Heat production</c:v>
                </c:pt>
                <c:pt idx="7">
                  <c:v>Railway transportation</c:v>
                </c:pt>
                <c:pt idx="8">
                  <c:v>Production of chemical products</c:v>
                </c:pt>
                <c:pt idx="9">
                  <c:v>Metallurgical projects </c:v>
                </c:pt>
                <c:pt idx="10">
                  <c:v>Electric power transmission sector</c:v>
                </c:pt>
                <c:pt idx="11">
                  <c:v>Telecommunication services</c:v>
                </c:pt>
                <c:pt idx="12">
                  <c:v>Passenger air transportation</c:v>
                </c:pt>
              </c:strCache>
            </c:strRef>
          </c:cat>
          <c:val>
            <c:numRef>
              <c:f>Energy!$G$36:$G$48</c:f>
              <c:numCache>
                <c:formatCode>#,##0</c:formatCode>
                <c:ptCount val="13"/>
                <c:pt idx="0">
                  <c:v>55083</c:v>
                </c:pt>
                <c:pt idx="1">
                  <c:v>64423</c:v>
                </c:pt>
                <c:pt idx="2">
                  <c:v>4619</c:v>
                </c:pt>
                <c:pt idx="3">
                  <c:v>40212</c:v>
                </c:pt>
                <c:pt idx="4">
                  <c:v>5514</c:v>
                </c:pt>
                <c:pt idx="5">
                  <c:v>172254</c:v>
                </c:pt>
                <c:pt idx="6">
                  <c:v>34848</c:v>
                </c:pt>
                <c:pt idx="7">
                  <c:v>41599</c:v>
                </c:pt>
                <c:pt idx="8">
                  <c:v>32</c:v>
                </c:pt>
                <c:pt idx="9">
                  <c:v>104</c:v>
                </c:pt>
                <c:pt idx="10">
                  <c:v>10770</c:v>
                </c:pt>
                <c:pt idx="11">
                  <c:v>1491</c:v>
                </c:pt>
                <c:pt idx="12">
                  <c:v>29</c:v>
                </c:pt>
              </c:numCache>
            </c:numRef>
          </c:val>
          <c:extLst>
            <c:ext xmlns:c16="http://schemas.microsoft.com/office/drawing/2014/chart" uri="{C3380CC4-5D6E-409C-BE32-E72D297353CC}">
              <c16:uniqueId val="{0000001A-B0A3-403F-AD6B-54123C5ECB2F}"/>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5"/>
          <c:y val="0"/>
          <c:w val="0.64675"/>
          <c:h val="0.88175"/>
        </c:manualLayout>
      </c:layout>
      <c:barChart>
        <c:barDir val="col"/>
        <c:grouping val="stack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[6]Energy!$D$5:$G$5</c:f>
              <c:numCache>
                <c:formatCode>General</c:formatCode>
                <c:ptCount val="4"/>
                <c:pt idx="0">
                  <c:v>2020</c:v>
                </c:pt>
                <c:pt idx="1">
                  <c:v>2021</c:v>
                </c:pt>
                <c:pt idx="2">
                  <c:v>2022</c:v>
                </c:pt>
                <c:pt idx="3">
                  <c:v>2023</c:v>
                </c:pt>
              </c:numCache>
            </c:numRef>
          </c:cat>
          <c:val>
            <c:numRef>
              <c:f>[6]Energy!$D$65:$G$65</c:f>
              <c:numCache>
                <c:formatCode>General</c:formatCode>
                <c:ptCount val="4"/>
                <c:pt idx="0">
                  <c:v>30558</c:v>
                </c:pt>
                <c:pt idx="1">
                  <c:v>16547</c:v>
                </c:pt>
                <c:pt idx="2">
                  <c:v>16917</c:v>
                </c:pt>
                <c:pt idx="3">
                  <c:v>11497</c:v>
                </c:pt>
              </c:numCache>
            </c:numRef>
          </c:val>
          <c:extLst>
            <c:ext xmlns:c16="http://schemas.microsoft.com/office/drawing/2014/chart" uri="{C3380CC4-5D6E-409C-BE32-E72D297353CC}">
              <c16:uniqueId val="{00000008-3F4E-42E9-85EE-3B2459B3EC1A}"/>
            </c:ext>
          </c:extLst>
        </c:ser>
        <c:dLbls>
          <c:showLegendKey val="0"/>
          <c:showVal val="1"/>
          <c:showCatName val="0"/>
          <c:showSerName val="0"/>
          <c:showPercent val="0"/>
          <c:showBubbleSize val="0"/>
          <c:showLeaderLines val="0"/>
        </c:dLbls>
        <c:overlap val="100"/>
        <c:gapWidth val="80"/>
        <c:axId val="-944798830"/>
        <c:axId val="1182811107"/>
      </c:barChart>
      <c:catAx>
        <c:axId val="-94479883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1182811107"/>
        <c:crosses val="autoZero"/>
        <c:auto val="1"/>
        <c:lblOffset val="100"/>
        <c:noMultiLvlLbl val="0"/>
      </c:catAx>
      <c:valAx>
        <c:axId val="1182811107"/>
        <c:scaling>
          <c:orientation val="minMax"/>
        </c:scaling>
        <c:delete val="1"/>
        <c:axPos val="l"/>
        <c:majorTickMark val="none"/>
        <c:minorTickMark val="none"/>
        <c:tickLblPos val="nextTo"/>
        <c:spPr>
          <a:ln w="6350" cap="flat" cmpd="sng"/>
        </c:spPr>
        <c:crossAx val="-94479883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25"/>
          <c:y val="0.0075"/>
          <c:w val="0.922"/>
          <c:h val="0.86875"/>
        </c:manualLayout>
      </c:layout>
      <c:barChart>
        <c:barDir val="col"/>
        <c:grouping val="stacked"/>
        <c:varyColors val="0"/>
        <c:ser>
          <c:idx val="0"/>
          <c:order val="0"/>
          <c:spPr>
            <a:solidFill>
              <a:schemeClr val="accent1"/>
            </a:solidFill>
            <a:ln w="6350">
              <a:noFill/>
            </a:ln>
            <a:effectLst/>
          </c:spPr>
          <c:invertIfNegative val="0"/>
          <c:cat>
            <c:numRef>
              <c:f>[6]Waste!$D$5:$G$5</c:f>
              <c:numCache>
                <c:formatCode>General</c:formatCode>
                <c:ptCount val="4"/>
                <c:pt idx="0">
                  <c:v>2020</c:v>
                </c:pt>
                <c:pt idx="1">
                  <c:v>2021</c:v>
                </c:pt>
                <c:pt idx="2">
                  <c:v>2022</c:v>
                </c:pt>
                <c:pt idx="3">
                  <c:v>2023</c:v>
                </c:pt>
              </c:numCache>
            </c:numRef>
          </c:cat>
          <c:val>
            <c:numRef>
              <c:f>[7]Waste!$D$4:$G$4</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F535-4444-A5EC-31B2762EA8A8}"/>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[6]Waste!$D$5:$G$5</c:f>
              <c:numCache>
                <c:formatCode>General</c:formatCode>
                <c:ptCount val="4"/>
                <c:pt idx="0">
                  <c:v>2020</c:v>
                </c:pt>
                <c:pt idx="1">
                  <c:v>2021</c:v>
                </c:pt>
                <c:pt idx="2">
                  <c:v>2022</c:v>
                </c:pt>
                <c:pt idx="3">
                  <c:v>2023</c:v>
                </c:pt>
              </c:numCache>
            </c:numRef>
          </c:cat>
          <c:val>
            <c:numRef>
              <c:f>[6]Waste!$D$6:$G$6</c:f>
              <c:numCache>
                <c:formatCode>General</c:formatCode>
                <c:ptCount val="4"/>
                <c:pt idx="0">
                  <c:v>100341383</c:v>
                </c:pt>
                <c:pt idx="1">
                  <c:v>93807384</c:v>
                </c:pt>
                <c:pt idx="2">
                  <c:v>94723935</c:v>
                </c:pt>
                <c:pt idx="3">
                  <c:v>102514185</c:v>
                </c:pt>
              </c:numCache>
            </c:numRef>
          </c:val>
          <c:extLst>
            <c:ext xmlns:c16="http://schemas.microsoft.com/office/drawing/2014/chart" uri="{C3380CC4-5D6E-409C-BE32-E72D297353CC}">
              <c16:uniqueId val="{00000009-F535-4444-A5EC-31B2762EA8A8}"/>
            </c:ext>
          </c:extLst>
        </c:ser>
        <c:dLbls>
          <c:showLegendKey val="0"/>
          <c:showVal val="0"/>
          <c:showCatName val="0"/>
          <c:showSerName val="0"/>
          <c:showPercent val="0"/>
          <c:showBubbleSize val="0"/>
          <c:showLeaderLines val="1"/>
        </c:dLbls>
        <c:overlap val="100"/>
        <c:gapWidth val="50"/>
        <c:axId val="-583921099"/>
        <c:axId val="-206769029"/>
      </c:barChart>
      <c:catAx>
        <c:axId val="-58392109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206769029"/>
        <c:crosses val="autoZero"/>
        <c:auto val="1"/>
        <c:lblOffset val="100"/>
        <c:noMultiLvlLbl val="0"/>
      </c:catAx>
      <c:valAx>
        <c:axId val="-206769029"/>
        <c:scaling>
          <c:orientation val="minMax"/>
        </c:scaling>
        <c:delete val="1"/>
        <c:axPos val="l"/>
        <c:majorTickMark val="out"/>
        <c:minorTickMark val="none"/>
        <c:tickLblPos val="nextTo"/>
        <c:spPr>
          <a:ln w="6350" cap="flat" cmpd="sng"/>
        </c:spPr>
        <c:crossAx val="-5839210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525"/>
          <c:y val="0.03025"/>
          <c:w val="0.82125"/>
          <c:h val="0.898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overflow"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[6]Employees!$D$8:$G$8</c:f>
              <c:numCache>
                <c:formatCode>General</c:formatCode>
                <c:ptCount val="4"/>
                <c:pt idx="0">
                  <c:v>270068</c:v>
                </c:pt>
                <c:pt idx="1">
                  <c:v>259279</c:v>
                </c:pt>
                <c:pt idx="2">
                  <c:v>261839.90000000002</c:v>
                </c:pt>
                <c:pt idx="3">
                  <c:v>267814</c:v>
                </c:pt>
              </c:numCache>
            </c:numRef>
          </c:val>
          <c:extLst>
            <c:ext xmlns:c16="http://schemas.microsoft.com/office/drawing/2014/chart" uri="{C3380CC4-5D6E-409C-BE32-E72D297353CC}">
              <c16:uniqueId val="{00000000-EBD5-45B4-93DE-8CB606946900}"/>
            </c:ext>
          </c:extLst>
        </c:ser>
        <c:dLbls>
          <c:showLegendKey val="0"/>
          <c:showVal val="0"/>
          <c:showCatName val="0"/>
          <c:showSerName val="0"/>
          <c:showPercent val="0"/>
          <c:showBubbleSize val="0"/>
          <c:showLeaderLines val="1"/>
        </c:dLbls>
        <c:overlap val="-27"/>
        <c:gapWidth val="50"/>
        <c:axId val="-398203878"/>
        <c:axId val="1415858640"/>
      </c:barChart>
      <c:dateAx>
        <c:axId val="-3982038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415858640"/>
        <c:crosses val="autoZero"/>
        <c:auto val="0"/>
        <c:lblOffset val="100"/>
        <c:baseTimeUnit val="days"/>
        <c:noMultiLvlLbl val="0"/>
      </c:dateAx>
      <c:valAx>
        <c:axId val="1415858640"/>
        <c:scaling>
          <c:orientation val="minMax"/>
          <c:max val="275000"/>
          <c:min val="0"/>
        </c:scaling>
        <c:delete val="1"/>
        <c:axPos val="l"/>
        <c:majorTickMark val="out"/>
        <c:minorTickMark val="none"/>
        <c:tickLblPos val="nextTo"/>
        <c:spPr>
          <a:ln w="6350" cap="flat" cmpd="sng"/>
        </c:spPr>
        <c:crossAx val="-39820387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75"/>
          <c:y val="0.022"/>
          <c:w val="0.85075"/>
          <c:h val="0.9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[6]Employees!$D$38:$G$38</c:f>
              <c:numCache>
                <c:formatCode>General</c:formatCode>
                <c:ptCount val="4"/>
                <c:pt idx="0">
                  <c:v>259359</c:v>
                </c:pt>
                <c:pt idx="1">
                  <c:v>238135</c:v>
                </c:pt>
                <c:pt idx="2">
                  <c:v>240562</c:v>
                </c:pt>
                <c:pt idx="3">
                  <c:v>250333</c:v>
                </c:pt>
              </c:numCache>
            </c:numRef>
          </c:val>
          <c:extLst>
            <c:ext xmlns:c16="http://schemas.microsoft.com/office/drawing/2014/chart" uri="{C3380CC4-5D6E-409C-BE32-E72D297353CC}">
              <c16:uniqueId val="{00000000-4BDD-4B3D-AEEF-9B42ECF97233}"/>
            </c:ext>
          </c:extLst>
        </c:ser>
        <c:dLbls>
          <c:showLegendKey val="0"/>
          <c:showVal val="1"/>
          <c:showCatName val="0"/>
          <c:showSerName val="0"/>
          <c:showPercent val="0"/>
          <c:showBubbleSize val="0"/>
          <c:showLeaderLines val="1"/>
        </c:dLbls>
        <c:overlap val="-27"/>
        <c:gapWidth val="50"/>
        <c:axId val="1796958490"/>
        <c:axId val="-809268050"/>
      </c:barChart>
      <c:catAx>
        <c:axId val="179695849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809268050"/>
        <c:crosses val="autoZero"/>
        <c:auto val="1"/>
        <c:lblOffset val="100"/>
        <c:noMultiLvlLbl val="0"/>
      </c:catAx>
      <c:valAx>
        <c:axId val="-809268050"/>
        <c:scaling>
          <c:orientation val="minMax"/>
          <c:max val="260000"/>
          <c:min val="0"/>
        </c:scaling>
        <c:delete val="1"/>
        <c:axPos val="l"/>
        <c:majorTickMark val="out"/>
        <c:minorTickMark val="none"/>
        <c:tickLblPos val="nextTo"/>
        <c:spPr>
          <a:ln w="6350" cap="flat" cmpd="sng"/>
        </c:spPr>
        <c:crossAx val="17969584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9"/>
          <c:y val="0.0225"/>
          <c:w val="0.874"/>
          <c:h val="0.928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[6]Employees!$D$100:$G$100</c:f>
              <c:numCache>
                <c:formatCode>General</c:formatCode>
                <c:ptCount val="4"/>
                <c:pt idx="0">
                  <c:v>9</c:v>
                </c:pt>
                <c:pt idx="1">
                  <c:v>12</c:v>
                </c:pt>
                <c:pt idx="2">
                  <c:v>11</c:v>
                </c:pt>
                <c:pt idx="3">
                  <c:v>12</c:v>
                </c:pt>
              </c:numCache>
            </c:numRef>
          </c:val>
          <c:extLst>
            <c:ext xmlns:c16="http://schemas.microsoft.com/office/drawing/2014/chart" uri="{C3380CC4-5D6E-409C-BE32-E72D297353CC}">
              <c16:uniqueId val="{00000000-50C1-42F7-A562-FC8DD6B04F84}"/>
            </c:ext>
          </c:extLst>
        </c:ser>
        <c:dLbls>
          <c:showLegendKey val="0"/>
          <c:showVal val="1"/>
          <c:showCatName val="0"/>
          <c:showSerName val="0"/>
          <c:showPercent val="0"/>
          <c:showBubbleSize val="0"/>
          <c:showLeaderLines val="1"/>
        </c:dLbls>
        <c:gapWidth val="50"/>
        <c:axId val="961492360"/>
        <c:axId val="1366172094"/>
      </c:barChart>
      <c:catAx>
        <c:axId val="96149236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66172094"/>
        <c:crosses val="autoZero"/>
        <c:auto val="1"/>
        <c:lblOffset val="100"/>
        <c:noMultiLvlLbl val="0"/>
      </c:catAx>
      <c:valAx>
        <c:axId val="1366172094"/>
        <c:scaling>
          <c:orientation val="minMax"/>
          <c:max val="12"/>
        </c:scaling>
        <c:delete val="1"/>
        <c:axPos val="l"/>
        <c:majorTickMark val="out"/>
        <c:minorTickMark val="none"/>
        <c:tickLblPos val="nextTo"/>
        <c:spPr>
          <a:ln w="6350" cap="flat" cmpd="sng"/>
        </c:spPr>
        <c:crossAx val="96149236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7.5E-4"/>
          <c:w val="0.88025"/>
          <c:h val="0.94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[6]Employees!$D$93:$G$93</c:f>
              <c:numCache>
                <c:formatCode>General</c:formatCode>
                <c:ptCount val="4"/>
                <c:pt idx="0">
                  <c:v>2020</c:v>
                </c:pt>
                <c:pt idx="1">
                  <c:v>2021</c:v>
                </c:pt>
                <c:pt idx="2">
                  <c:v>2022</c:v>
                </c:pt>
                <c:pt idx="3">
                  <c:v>2023</c:v>
                </c:pt>
              </c:numCache>
            </c:numRef>
          </c:cat>
          <c:val>
            <c:numRef>
              <c:f>[6]Employees!$D$110:$G$110</c:f>
              <c:numCache>
                <c:formatCode>General</c:formatCode>
                <c:ptCount val="4"/>
                <c:pt idx="0">
                  <c:v>26992</c:v>
                </c:pt>
                <c:pt idx="1">
                  <c:v>31140</c:v>
                </c:pt>
                <c:pt idx="2">
                  <c:v>38488</c:v>
                </c:pt>
                <c:pt idx="3">
                  <c:v>41075</c:v>
                </c:pt>
              </c:numCache>
            </c:numRef>
          </c:val>
          <c:extLst>
            <c:ext xmlns:c16="http://schemas.microsoft.com/office/drawing/2014/chart" uri="{C3380CC4-5D6E-409C-BE32-E72D297353CC}">
              <c16:uniqueId val="{00000000-2EA0-42B5-B1DF-67AE18ED5549}"/>
            </c:ext>
          </c:extLst>
        </c:ser>
        <c:dLbls>
          <c:showLegendKey val="0"/>
          <c:showVal val="1"/>
          <c:showCatName val="0"/>
          <c:showSerName val="0"/>
          <c:showPercent val="0"/>
          <c:showBubbleSize val="0"/>
          <c:showLeaderLines val="1"/>
        </c:dLbls>
        <c:overlap val="-27"/>
        <c:gapWidth val="50"/>
        <c:axId val="-2018123312"/>
        <c:axId val="1229703406"/>
      </c:barChart>
      <c:catAx>
        <c:axId val="-2018123312"/>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229703406"/>
        <c:crosses val="autoZero"/>
        <c:auto val="1"/>
        <c:lblOffset val="100"/>
        <c:noMultiLvlLbl val="0"/>
      </c:catAx>
      <c:valAx>
        <c:axId val="1229703406"/>
        <c:scaling>
          <c:orientation val="minMax"/>
          <c:max val="42000"/>
          <c:min val="0"/>
        </c:scaling>
        <c:delete val="1"/>
        <c:axPos val="l"/>
        <c:majorTickMark val="out"/>
        <c:minorTickMark val="none"/>
        <c:tickLblPos val="nextTo"/>
        <c:spPr>
          <a:ln w="6350" cap="flat" cmpd="sng"/>
        </c:spPr>
        <c:crossAx val="-20181233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
          <c:y val="0.01675"/>
          <c:w val="0.46275"/>
          <c:h val="0.90325"/>
        </c:manualLayout>
      </c:layout>
      <c:barChart>
        <c:barDir val="col"/>
        <c:grouping val="clustered"/>
        <c:varyColors val="0"/>
        <c:ser>
          <c:idx val="0"/>
          <c:order val="0"/>
          <c:spPr>
            <a:solidFill>
              <a:srgbClr val="002060"/>
            </a:solidFill>
            <a:ln w="19050" cap="flat" cmpd="sng">
              <a:solidFill>
                <a:schemeClr val="bg1"/>
              </a:solidFill>
            </a:ln>
            <a:effectLst/>
          </c:spPr>
          <c:invertIfNegative val="0"/>
          <c:dPt>
            <c:idx val="0"/>
            <c:invertIfNegative val="0"/>
            <c:spPr>
              <a:solidFill>
                <a:srgbClr val="B99D75"/>
              </a:solidFill>
              <a:ln w="19050" cap="flat" cmpd="sng">
                <a:solidFill>
                  <a:schemeClr val="bg1"/>
                </a:solidFill>
              </a:ln>
              <a:effectLst/>
            </c:spPr>
          </c:dPt>
          <c:dPt>
            <c:idx val="1"/>
            <c:invertIfNegative val="0"/>
            <c:spPr>
              <a:solidFill>
                <a:srgbClr val="002060"/>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Employees!$B$102:$B$103</c:f>
              <c:strCache>
                <c:ptCount val="2"/>
                <c:pt idx="0">
                  <c:v>Men</c:v>
                </c:pt>
                <c:pt idx="1">
                  <c:v>Women</c:v>
                </c:pt>
              </c:strCache>
            </c:strRef>
          </c:cat>
          <c:val>
            <c:numRef>
              <c:f>Employees!$G$102:$G$103</c:f>
              <c:numCache>
                <c:formatCode>#,##0</c:formatCode>
                <c:ptCount val="2"/>
                <c:pt idx="0">
                  <c:v>11</c:v>
                </c:pt>
                <c:pt idx="1">
                  <c:v>13</c:v>
                </c:pt>
              </c:numCache>
            </c:numRef>
          </c:val>
          <c:extLst>
            <c:ext xmlns:c16="http://schemas.microsoft.com/office/drawing/2014/chart" uri="{C3380CC4-5D6E-409C-BE32-E72D297353CC}">
              <c16:uniqueId val="{00000004-E931-4D53-B426-48F6B0142BAD}"/>
            </c:ext>
          </c:extLst>
        </c:ser>
        <c:dLbls>
          <c:showLegendKey val="0"/>
          <c:showVal val="0"/>
          <c:showCatName val="0"/>
          <c:showSerName val="0"/>
          <c:showPercent val="0"/>
          <c:showBubbleSize val="0"/>
          <c:showLeaderLines val="1"/>
        </c:dLbls>
        <c:gapWidth val="50"/>
        <c:axId val="-1898898670"/>
        <c:axId val="800881932"/>
      </c:barChart>
      <c:catAx>
        <c:axId val="-1898898670"/>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800881932"/>
        <c:crosses val="autoZero"/>
        <c:auto val="1"/>
        <c:lblOffset val="100"/>
        <c:noMultiLvlLbl val="0"/>
      </c:catAx>
      <c:valAx>
        <c:axId val="800881932"/>
        <c:scaling>
          <c:orientation val="minMax"/>
          <c:min val="0"/>
        </c:scaling>
        <c:delete val="1"/>
        <c:axPos val="l"/>
        <c:majorTickMark val="out"/>
        <c:minorTickMark val="none"/>
        <c:tickLblPos val="nextTo"/>
        <c:spPr>
          <a:ln w="6350" cap="flat" cmpd="sng"/>
        </c:spPr>
        <c:crossAx val="-189889867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0.01425"/>
          <c:w val="0.732"/>
          <c:h val="0.91875"/>
        </c:manualLayout>
      </c:layout>
      <c:barChart>
        <c:barDir val="col"/>
        <c:grouping val="clustered"/>
        <c:varyColors val="0"/>
        <c:ser>
          <c:idx val="0"/>
          <c:order val="0"/>
          <c:spPr>
            <a:solidFill>
              <a:schemeClr val="accent1"/>
            </a:solidFill>
            <a:ln w="19050" cap="flat" cmpd="sng">
              <a:solidFill>
                <a:schemeClr val="bg1"/>
              </a:solidFill>
            </a:ln>
            <a:effectLst/>
          </c:spPr>
          <c:invertIfNegative val="0"/>
          <c:dPt>
            <c:idx val="0"/>
            <c:invertIfNegative val="0"/>
            <c:spPr>
              <a:solidFill>
                <a:srgbClr val="002060"/>
              </a:solidFill>
              <a:ln w="19050" cap="flat" cmpd="sng">
                <a:solidFill>
                  <a:schemeClr val="bg1"/>
                </a:solidFill>
              </a:ln>
              <a:effectLst/>
            </c:spPr>
          </c:dPt>
          <c:dPt>
            <c:idx val="1"/>
            <c:invertIfNegative val="0"/>
            <c:spPr>
              <a:solidFill>
                <a:schemeClr val="bg2">
                  <a:lumMod val="75000"/>
                </a:schemeClr>
              </a:solidFill>
              <a:ln w="19050" cap="flat" cmpd="sng">
                <a:solidFill>
                  <a:schemeClr val="bg1"/>
                </a:solidFill>
              </a:ln>
              <a:effectLst/>
            </c:spPr>
          </c:dPt>
          <c:dPt>
            <c:idx val="2"/>
            <c:invertIfNegative val="0"/>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a:lstStyle/>
              <a:p>
                <a:pPr algn="ctr">
                  <a:defRPr lang="en-US" sz="9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Employees!$B$105:$B$107</c:f>
              <c:strCache>
                <c:ptCount val="3"/>
                <c:pt idx="0">
                  <c:v>Up to 30</c:v>
                </c:pt>
                <c:pt idx="1">
                  <c:v>30-50</c:v>
                </c:pt>
                <c:pt idx="2">
                  <c:v>50+</c:v>
                </c:pt>
              </c:strCache>
            </c:strRef>
          </c:cat>
          <c:val>
            <c:numRef>
              <c:f>Employees!$G$105:$G$107</c:f>
              <c:numCache>
                <c:formatCode>#,##0</c:formatCode>
                <c:ptCount val="3"/>
                <c:pt idx="0">
                  <c:v>19</c:v>
                </c:pt>
                <c:pt idx="1">
                  <c:v>11</c:v>
                </c:pt>
                <c:pt idx="2">
                  <c:v>10</c:v>
                </c:pt>
              </c:numCache>
            </c:numRef>
          </c:val>
          <c:extLst>
            <c:ext xmlns:c16="http://schemas.microsoft.com/office/drawing/2014/chart" uri="{C3380CC4-5D6E-409C-BE32-E72D297353CC}">
              <c16:uniqueId val="{00000006-7AB8-44B0-9737-AF25C2AC2E39}"/>
            </c:ext>
          </c:extLst>
        </c:ser>
        <c:dLbls>
          <c:showLegendKey val="0"/>
          <c:showVal val="0"/>
          <c:showCatName val="0"/>
          <c:showSerName val="0"/>
          <c:showPercent val="0"/>
          <c:showBubbleSize val="0"/>
          <c:showLeaderLines val="1"/>
        </c:dLbls>
        <c:gapWidth val="50"/>
        <c:axId val="1757871884"/>
        <c:axId val="1657120325"/>
      </c:barChart>
      <c:catAx>
        <c:axId val="1757871884"/>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657120325"/>
        <c:crosses val="autoZero"/>
        <c:auto val="1"/>
        <c:lblOffset val="100"/>
        <c:noMultiLvlLbl val="0"/>
      </c:catAx>
      <c:valAx>
        <c:axId val="1657120325"/>
        <c:scaling>
          <c:orientation val="minMax"/>
        </c:scaling>
        <c:delete val="1"/>
        <c:axPos val="l"/>
        <c:majorTickMark val="out"/>
        <c:minorTickMark val="none"/>
        <c:tickLblPos val="nextTo"/>
        <c:spPr>
          <a:ln w="6350" cap="flat" cmpd="sng"/>
        </c:spPr>
        <c:crossAx val="1757871884"/>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
          <c:y val="0.0065"/>
          <c:w val="0.88975"/>
          <c:h val="0.993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[6]Employees!$D$139:$G$139</c:f>
              <c:numCache>
                <c:formatCode>General</c:formatCode>
                <c:ptCount val="4"/>
                <c:pt idx="0">
                  <c:v>10554</c:v>
                </c:pt>
                <c:pt idx="1">
                  <c:v>9661</c:v>
                </c:pt>
                <c:pt idx="2">
                  <c:v>9560</c:v>
                </c:pt>
                <c:pt idx="3">
                  <c:v>8555</c:v>
                </c:pt>
              </c:numCache>
            </c:numRef>
          </c:val>
          <c:extLst>
            <c:ext xmlns:c16="http://schemas.microsoft.com/office/drawing/2014/chart" uri="{C3380CC4-5D6E-409C-BE32-E72D297353CC}">
              <c16:uniqueId val="{00000000-3A21-4F8D-BDC3-58B8959D8FFA}"/>
            </c:ext>
          </c:extLst>
        </c:ser>
        <c:dLbls>
          <c:showLegendKey val="0"/>
          <c:showVal val="1"/>
          <c:showCatName val="0"/>
          <c:showSerName val="0"/>
          <c:showPercent val="0"/>
          <c:showBubbleSize val="0"/>
          <c:showLeaderLines val="1"/>
        </c:dLbls>
        <c:overlap val="-27"/>
        <c:gapWidth val="50"/>
        <c:axId val="-1176351604"/>
        <c:axId val="-325016410"/>
      </c:barChart>
      <c:catAx>
        <c:axId val="-117635160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25016410"/>
        <c:crosses val="autoZero"/>
        <c:auto val="1"/>
        <c:lblOffset val="100"/>
        <c:noMultiLvlLbl val="0"/>
      </c:catAx>
      <c:valAx>
        <c:axId val="-325016410"/>
        <c:scaling>
          <c:orientation val="minMax"/>
          <c:max val="11000"/>
        </c:scaling>
        <c:delete val="1"/>
        <c:axPos val="l"/>
        <c:majorTickMark val="out"/>
        <c:minorTickMark val="none"/>
        <c:tickLblPos val="nextTo"/>
        <c:spPr>
          <a:ln w="6350" cap="flat" cmpd="sng"/>
        </c:spPr>
        <c:crossAx val="-117635160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225"/>
          <c:w val="0.88275"/>
          <c:h val="0.926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[6]Employees!$D$150:$G$150</c:f>
              <c:numCache>
                <c:formatCode>General</c:formatCode>
                <c:ptCount val="4"/>
                <c:pt idx="0">
                  <c:v>131.2731114632858</c:v>
                </c:pt>
                <c:pt idx="1">
                  <c:v>133.31488655229663</c:v>
                </c:pt>
                <c:pt idx="2">
                  <c:v>100.91594827586208</c:v>
                </c:pt>
                <c:pt idx="3">
                  <c:v>61.16715815613845</c:v>
                </c:pt>
              </c:numCache>
            </c:numRef>
          </c:val>
          <c:extLst>
            <c:ext xmlns:c16="http://schemas.microsoft.com/office/drawing/2014/chart" uri="{C3380CC4-5D6E-409C-BE32-E72D297353CC}">
              <c16:uniqueId val="{00000000-26D9-4E78-813E-579C9B70D555}"/>
            </c:ext>
          </c:extLst>
        </c:ser>
        <c:dLbls>
          <c:showLegendKey val="0"/>
          <c:showVal val="1"/>
          <c:showCatName val="0"/>
          <c:showSerName val="0"/>
          <c:showPercent val="0"/>
          <c:showBubbleSize val="0"/>
          <c:showLeaderLines val="1"/>
        </c:dLbls>
        <c:overlap val="-27"/>
        <c:gapWidth val="50"/>
        <c:axId val="-1450846295"/>
        <c:axId val="1726795019"/>
      </c:barChart>
      <c:catAx>
        <c:axId val="-145084629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726795019"/>
        <c:crosses val="autoZero"/>
        <c:auto val="1"/>
        <c:lblOffset val="100"/>
        <c:noMultiLvlLbl val="0"/>
      </c:catAx>
      <c:valAx>
        <c:axId val="1726795019"/>
        <c:scaling>
          <c:orientation val="minMax"/>
        </c:scaling>
        <c:delete val="1"/>
        <c:axPos val="l"/>
        <c:majorTickMark val="none"/>
        <c:minorTickMark val="none"/>
        <c:tickLblPos val="nextTo"/>
        <c:spPr>
          <a:ln w="6350" cap="flat" cmpd="sng"/>
        </c:spPr>
        <c:crossAx val="-145084629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4"/>
          <c:y val="0"/>
          <c:w val="0.882"/>
          <c:h val="0.9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[6]Employees!$D$151:$G$151</c:f>
              <c:numCache>
                <c:formatCode>General</c:formatCode>
                <c:ptCount val="4"/>
                <c:pt idx="0">
                  <c:v>106.06965174129353</c:v>
                </c:pt>
                <c:pt idx="1">
                  <c:v>82.69617706237425</c:v>
                </c:pt>
                <c:pt idx="2">
                  <c:v>187.920298879203</c:v>
                </c:pt>
                <c:pt idx="3">
                  <c:v>87.10624666310731</c:v>
                </c:pt>
              </c:numCache>
            </c:numRef>
          </c:val>
          <c:extLst>
            <c:ext xmlns:c16="http://schemas.microsoft.com/office/drawing/2014/chart" uri="{C3380CC4-5D6E-409C-BE32-E72D297353CC}">
              <c16:uniqueId val="{00000000-D810-4E4C-814C-025AD81240B3}"/>
            </c:ext>
          </c:extLst>
        </c:ser>
        <c:dLbls>
          <c:showLegendKey val="0"/>
          <c:showVal val="1"/>
          <c:showCatName val="0"/>
          <c:showSerName val="0"/>
          <c:showPercent val="0"/>
          <c:showBubbleSize val="0"/>
          <c:showLeaderLines val="1"/>
        </c:dLbls>
        <c:overlap val="-27"/>
        <c:gapWidth val="50"/>
        <c:axId val="384729438"/>
        <c:axId val="1234661632"/>
      </c:barChart>
      <c:catAx>
        <c:axId val="38472943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234661632"/>
        <c:crosses val="autoZero"/>
        <c:auto val="1"/>
        <c:lblOffset val="100"/>
        <c:noMultiLvlLbl val="0"/>
      </c:catAx>
      <c:valAx>
        <c:axId val="1234661632"/>
        <c:scaling>
          <c:orientation val="minMax"/>
        </c:scaling>
        <c:delete val="1"/>
        <c:axPos val="l"/>
        <c:majorTickMark val="none"/>
        <c:minorTickMark val="none"/>
        <c:tickLblPos val="nextTo"/>
        <c:spPr>
          <a:ln w="6350" cap="flat" cmpd="sng"/>
        </c:spPr>
        <c:crossAx val="38472943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25"/>
          <c:y val="0.00275"/>
          <c:w val="0.86975"/>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[6]Employees!$D$64:$G$64</c:f>
              <c:numCache>
                <c:formatCode>General</c:formatCode>
                <c:ptCount val="4"/>
                <c:pt idx="0">
                  <c:v>10709</c:v>
                </c:pt>
                <c:pt idx="1">
                  <c:v>21143</c:v>
                </c:pt>
                <c:pt idx="2">
                  <c:v>21278</c:v>
                </c:pt>
                <c:pt idx="3">
                  <c:v>17481</c:v>
                </c:pt>
              </c:numCache>
            </c:numRef>
          </c:val>
          <c:extLst>
            <c:ext xmlns:c16="http://schemas.microsoft.com/office/drawing/2014/chart" uri="{C3380CC4-5D6E-409C-BE32-E72D297353CC}">
              <c16:uniqueId val="{00000000-9A1F-4B3E-B157-0D3205CB35E9}"/>
            </c:ext>
          </c:extLst>
        </c:ser>
        <c:dLbls>
          <c:showLegendKey val="0"/>
          <c:showVal val="1"/>
          <c:showCatName val="0"/>
          <c:showSerName val="0"/>
          <c:showPercent val="0"/>
          <c:showBubbleSize val="0"/>
          <c:showLeaderLines val="1"/>
        </c:dLbls>
        <c:overlap val="-27"/>
        <c:gapWidth val="50"/>
        <c:axId val="-1558611277"/>
        <c:axId val="993162259"/>
      </c:barChart>
      <c:catAx>
        <c:axId val="-1558611277"/>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993162259"/>
        <c:crosses val="autoZero"/>
        <c:auto val="1"/>
        <c:lblOffset val="100"/>
        <c:noMultiLvlLbl val="0"/>
      </c:catAx>
      <c:valAx>
        <c:axId val="993162259"/>
        <c:scaling>
          <c:orientation val="minMax"/>
          <c:max val="22000"/>
          <c:min val="0"/>
        </c:scaling>
        <c:delete val="1"/>
        <c:axPos val="l"/>
        <c:majorTickMark val="out"/>
        <c:minorTickMark val="none"/>
        <c:tickLblPos val="nextTo"/>
        <c:spPr>
          <a:ln w="6350" cap="flat" cmpd="sng"/>
        </c:spPr>
        <c:crossAx val="-155861127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2"/>
          <c:y val="0.0145"/>
          <c:w val="0.86825"/>
          <c:h val="0.8575"/>
        </c:manualLayout>
      </c:layout>
      <c:barChart>
        <c:barDir val="col"/>
        <c:grouping val="stacked"/>
        <c:varyColors val="0"/>
        <c:ser>
          <c:idx val="0"/>
          <c:order val="0"/>
          <c:tx>
            <c:strRef>
              <c:f>Employees!$B$96</c:f>
              <c:strCache>
                <c:ptCount val="1"/>
                <c:pt idx="0">
                  <c:v>Full-time employees </c:v>
                </c:pt>
              </c:strCache>
            </c:strRef>
          </c:tx>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Employees!$D$96:$G$96</c:f>
              <c:numCache>
                <c:formatCode>#,##0</c:formatCode>
                <c:ptCount val="4"/>
                <c:pt idx="0">
                  <c:v>217297</c:v>
                </c:pt>
                <c:pt idx="1">
                  <c:v>202989</c:v>
                </c:pt>
                <c:pt idx="2">
                  <c:v>209611</c:v>
                </c:pt>
                <c:pt idx="3">
                  <c:v>260685</c:v>
                </c:pt>
              </c:numCache>
            </c:numRef>
          </c:val>
          <c:extLst>
            <c:ext xmlns:c16="http://schemas.microsoft.com/office/drawing/2014/chart" uri="{C3380CC4-5D6E-409C-BE32-E72D297353CC}">
              <c16:uniqueId val="{00000000-E2B1-49FE-849D-184CAAE0E68B}"/>
            </c:ext>
          </c:extLst>
        </c:ser>
        <c:ser>
          <c:idx val="1"/>
          <c:order val="1"/>
          <c:tx>
            <c:strRef>
              <c:f>Employees!$B$97</c:f>
              <c:strCache>
                <c:ptCount val="1"/>
                <c:pt idx="0">
                  <c:v>Part-time employees </c:v>
                </c:pt>
              </c:strCache>
            </c:strRef>
          </c:tx>
          <c:spPr>
            <a:solidFill>
              <a:srgbClr val="B99D75"/>
            </a:solidFill>
            <a:ln w="38100">
              <a:noFill/>
            </a:ln>
            <a:effectLst/>
          </c:spPr>
          <c:invertIfNegative val="0"/>
          <c:dLbls>
            <c:dLbl>
              <c:idx val="0"/>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1"/>
              <c:layout>
                <c:manualLayout>
                  <c:x val="0"/>
                  <c:y val="-2.5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2"/>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3"/>
              <c:layout>
                <c:manualLayout>
                  <c:x val="0"/>
                  <c:y val="-7.5E-4"/>
                </c:manualLayout>
              </c:layout>
              <c:numFmt formatCode="#,##0" sourceLinked="0"/>
              <c:spPr>
                <a:noFill/>
                <a:ln w="6350">
                  <a:noFill/>
                </a:ln>
                <a:effectLst/>
              </c:spPr>
              <c:txPr>
                <a:bodyPr vert="horz" rot="0" spcFirstLastPara="1" vertOverflow="ellipsis" anchor="ctr" anchorCtr="1" wrap="square" lIns="38100" tIns="19050" rIns="38100" bIns="19050"/>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6125"/>
                      <c:h val="0.032"/>
                    </c:manualLayout>
                  </c15:layout>
                </c:ext>
              </c:extLst>
            </c:dLbl>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Employees!$D$97:$G$97</c:f>
              <c:numCache>
                <c:formatCode>#,##0</c:formatCode>
                <c:ptCount val="4"/>
                <c:pt idx="0">
                  <c:v>7809</c:v>
                </c:pt>
                <c:pt idx="1">
                  <c:v>11510</c:v>
                </c:pt>
                <c:pt idx="2">
                  <c:v>6465</c:v>
                </c:pt>
                <c:pt idx="3">
                  <c:v>7129</c:v>
                </c:pt>
              </c:numCache>
            </c:numRef>
          </c:val>
          <c:extLst>
            <c:ext xmlns:c16="http://schemas.microsoft.com/office/drawing/2014/chart" uri="{C3380CC4-5D6E-409C-BE32-E72D297353CC}">
              <c16:uniqueId val="{00000005-E2B1-49FE-849D-184CAAE0E68B}"/>
            </c:ext>
          </c:extLst>
        </c:ser>
        <c:dLbls>
          <c:showLegendKey val="0"/>
          <c:showVal val="1"/>
          <c:showCatName val="0"/>
          <c:showSerName val="0"/>
          <c:showPercent val="0"/>
          <c:showBubbleSize val="0"/>
          <c:showLeaderLines val="1"/>
        </c:dLbls>
        <c:overlap val="100"/>
        <c:gapWidth val="50"/>
        <c:axId val="101508958"/>
        <c:axId val="-2123778811"/>
      </c:barChart>
      <c:catAx>
        <c:axId val="10150895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123778811"/>
        <c:crosses val="autoZero"/>
        <c:auto val="1"/>
        <c:lblOffset val="100"/>
        <c:noMultiLvlLbl val="0"/>
      </c:catAx>
      <c:valAx>
        <c:axId val="-2123778811"/>
        <c:scaling>
          <c:orientation val="minMax"/>
          <c:max val="270000"/>
          <c:min val="0"/>
        </c:scaling>
        <c:delete val="1"/>
        <c:axPos val="l"/>
        <c:majorTickMark val="out"/>
        <c:minorTickMark val="none"/>
        <c:tickLblPos val="nextTo"/>
        <c:spPr>
          <a:ln w="6350" cap="flat" cmpd="sng"/>
        </c:spPr>
        <c:crossAx val="101508958"/>
        <c:crosses val="autoZero"/>
        <c:crossBetween val="between"/>
      </c:valAx>
      <c:spPr>
        <a:noFill/>
        <a:ln w="6350">
          <a:noFill/>
        </a:ln>
        <a:effectLst/>
      </c:spPr>
    </c:plotArea>
    <c:legend>
      <c:legendPos val="b"/>
      <c:layout>
        <c:manualLayout>
          <c:xMode val="edge"/>
          <c:yMode val="edge"/>
          <c:x val="0.14925"/>
          <c:y val="0.95275"/>
          <c:w val="0.686"/>
          <c:h val="0.039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'Diversity&amp;Inclusion'!$G$9:$G$11</c15:sqref>
                  </c15:fullRef>
                </c:ext>
              </c:extLst>
              <c:f>('Diversity&amp;Inclusion'!$G$9,'Diversity&amp;Inclusion'!$G$11)</c:f>
              <c:numCache>
                <c:formatCode>#,##0</c:formatCode>
                <c:ptCount val="2"/>
                <c:pt idx="0">
                  <c:v>196036</c:v>
                </c:pt>
                <c:pt idx="1">
                  <c:v>71778</c:v>
                </c:pt>
              </c:numCache>
            </c:numRef>
          </c:val>
          <c:extLst>
            <c:ext xmlns:c16="http://schemas.microsoft.com/office/drawing/2014/chart" uri="{C3380CC4-5D6E-409C-BE32-E72D297353CC}">
              <c16:uniqueId val="{00000004-F26E-4098-B7D4-A455ED65C832}"/>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Employees!$B$105:$B$107</c:f>
              <c:strCache>
                <c:ptCount val="3"/>
                <c:pt idx="0">
                  <c:v>Up to 30</c:v>
                </c:pt>
                <c:pt idx="1">
                  <c:v>30-50</c:v>
                </c:pt>
                <c:pt idx="2">
                  <c:v>50+</c:v>
                </c:pt>
              </c:strCache>
            </c:strRef>
          </c:cat>
          <c:val>
            <c:numRef>
              <c:f>('Diversity&amp;Inclusion'!$G$17,'Diversity&amp;Inclusion'!$G$23,'Diversity&amp;Inclusion'!$G$29)</c:f>
              <c:numCache>
                <c:formatCode>#,##0</c:formatCode>
                <c:ptCount val="3"/>
                <c:pt idx="0">
                  <c:v>42287</c:v>
                </c:pt>
                <c:pt idx="1">
                  <c:v>152255</c:v>
                </c:pt>
                <c:pt idx="2">
                  <c:v>73272</c:v>
                </c:pt>
              </c:numCache>
            </c:numRef>
          </c:val>
          <c:extLst>
            <c:ext xmlns:c16="http://schemas.microsoft.com/office/drawing/2014/chart" uri="{C3380CC4-5D6E-409C-BE32-E72D297353CC}">
              <c16:uniqueId val="{00000006-A3BD-4B24-87A4-52B177DDE861}"/>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'Diversity&amp;Inclusion'!$G$38:$G$40</c15:sqref>
                  </c15:fullRef>
                </c:ext>
              </c:extLst>
              <c:f>('Diversity&amp;Inclusion'!$G$38,'Diversity&amp;Inclusion'!$G$40)</c:f>
              <c:numCache>
                <c:formatCode>#,##0</c:formatCode>
                <c:ptCount val="2"/>
                <c:pt idx="0">
                  <c:v>185193</c:v>
                </c:pt>
                <c:pt idx="1">
                  <c:v>65140</c:v>
                </c:pt>
              </c:numCache>
            </c:numRef>
          </c:val>
          <c:extLst>
            <c:ext xmlns:c16="http://schemas.microsoft.com/office/drawing/2014/chart" uri="{C3380CC4-5D6E-409C-BE32-E72D297353CC}">
              <c16:uniqueId val="{00000004-8563-4EE0-B156-A2643A014E2E}"/>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
          <c:y val="0.088"/>
          <c:w val="0.64175"/>
          <c:h val="0.763"/>
        </c:manualLayout>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0"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'Diversity&amp;Inclusion'!$G$50:$G$52</c15:sqref>
                  </c15:fullRef>
                </c:ext>
              </c:extLst>
              <c:f>('Diversity&amp;Inclusion'!$G$50,'Diversity&amp;Inclusion'!$G$52)</c:f>
              <c:numCache>
                <c:formatCode>#,##0</c:formatCode>
                <c:ptCount val="2"/>
                <c:pt idx="0">
                  <c:v>194204</c:v>
                </c:pt>
                <c:pt idx="1">
                  <c:v>66481</c:v>
                </c:pt>
              </c:numCache>
            </c:numRef>
          </c:val>
          <c:extLst>
            <c:ext xmlns:c16="http://schemas.microsoft.com/office/drawing/2014/chart" uri="{C3380CC4-5D6E-409C-BE32-E72D297353CC}">
              <c16:uniqueId val="{00000004-5389-42C3-8741-C3C610DF4497}"/>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'Diversity&amp;Inclusion'!$G$55:$G$57</c15:sqref>
                  </c15:fullRef>
                </c:ext>
              </c:extLst>
              <c:f>('Diversity&amp;Inclusion'!$G$55,'Diversity&amp;Inclusion'!$G$57)</c:f>
              <c:numCache>
                <c:formatCode>#,##0</c:formatCode>
                <c:ptCount val="2"/>
                <c:pt idx="0">
                  <c:v>1832</c:v>
                </c:pt>
                <c:pt idx="1">
                  <c:v>5297</c:v>
                </c:pt>
              </c:numCache>
            </c:numRef>
          </c:val>
          <c:extLst>
            <c:ext xmlns:c16="http://schemas.microsoft.com/office/drawing/2014/chart" uri="{C3380CC4-5D6E-409C-BE32-E72D297353CC}">
              <c16:uniqueId val="{00000004-168E-42D8-8052-CAB63579854A}"/>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
          <c:y val="0.05575"/>
          <c:w val="0.73575"/>
          <c:h val="0.8155"/>
        </c:manualLayout>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0"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'Diversity&amp;Inclusion'!$B$68:$B$72</c15:sqref>
                  </c15:fullRef>
                </c:ext>
              </c:extLst>
              <c:f>('Diversity&amp;Inclusion'!$B$68,'Diversity&amp;Inclusion'!$B$70,'Diversity&amp;Inclusion'!$B$72)</c:f>
              <c:strCache>
                <c:ptCount val="3"/>
                <c:pt idx="0">
                  <c:v>Up to 30</c:v>
                </c:pt>
                <c:pt idx="1">
                  <c:v>30-50</c:v>
                </c:pt>
                <c:pt idx="2">
                  <c:v>50+</c:v>
                </c:pt>
              </c:strCache>
            </c:strRef>
          </c:cat>
          <c:val>
            <c:numRef>
              <c:extLst>
                <c:ext xmlns:c15="http://schemas.microsoft.com/office/drawing/2012/chart" uri="{02D57815-91ED-43cb-92C2-25804820EDAC}">
                  <c15:fullRef>
                    <c15:sqref>'Diversity&amp;Inclusion'!$G$68:$G$72</c15:sqref>
                  </c15:fullRef>
                </c:ext>
              </c:extLst>
              <c:f>('Diversity&amp;Inclusion'!$G$68,'Diversity&amp;Inclusion'!$G$70,'Diversity&amp;Inclusion'!$G$72)</c:f>
              <c:numCache>
                <c:formatCode>#,##0</c:formatCode>
                <c:ptCount val="3"/>
                <c:pt idx="0">
                  <c:v>13831</c:v>
                </c:pt>
                <c:pt idx="1">
                  <c:v>21428</c:v>
                </c:pt>
                <c:pt idx="2">
                  <c:v>5816</c:v>
                </c:pt>
              </c:numCache>
            </c:numRef>
          </c:val>
          <c:extLst>
            <c:ext xmlns:c16="http://schemas.microsoft.com/office/drawing/2014/chart" uri="{C3380CC4-5D6E-409C-BE32-E72D297353CC}">
              <c16:uniqueId val="{00000006-6CBE-4521-A9F2-2463089B16BD}"/>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Men</c:v>
                </c:pt>
                <c:pt idx="1">
                  <c:v>Women</c:v>
                </c:pt>
              </c:strCache>
            </c:strRef>
          </c:cat>
          <c:val>
            <c:numRef>
              <c:extLst>
                <c:ext xmlns:c15="http://schemas.microsoft.com/office/drawing/2012/chart" uri="{02D57815-91ED-43cb-92C2-25804820EDAC}">
                  <c15:fullRef>
                    <c15:sqref>'Diversity&amp;Inclusion'!$G$63:$G$65</c15:sqref>
                  </c15:fullRef>
                </c:ext>
              </c:extLst>
              <c:f>('Diversity&amp;Inclusion'!$G$63,'Diversity&amp;Inclusion'!$G$65)</c:f>
              <c:numCache>
                <c:formatCode>#,##0</c:formatCode>
                <c:ptCount val="2"/>
                <c:pt idx="0">
                  <c:v>31367</c:v>
                </c:pt>
                <c:pt idx="1">
                  <c:v>9708</c:v>
                </c:pt>
              </c:numCache>
            </c:numRef>
          </c:val>
          <c:extLst>
            <c:ext xmlns:c16="http://schemas.microsoft.com/office/drawing/2014/chart" uri="{C3380CC4-5D6E-409C-BE32-E72D297353CC}">
              <c16:uniqueId val="{00000004-48B7-4CB6-AA0F-8DE85579DF77}"/>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825"/>
          <c:y val="0.1225"/>
          <c:w val="0.86275"/>
          <c:h val="0.818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[6]Training!$D$11:$G$11</c:f>
              <c:numCache>
                <c:formatCode>General</c:formatCode>
                <c:ptCount val="4"/>
                <c:pt idx="0">
                  <c:v>16</c:v>
                </c:pt>
                <c:pt idx="1">
                  <c:v>13</c:v>
                </c:pt>
                <c:pt idx="2">
                  <c:v>19</c:v>
                </c:pt>
                <c:pt idx="3">
                  <c:v>23</c:v>
                </c:pt>
              </c:numCache>
            </c:numRef>
          </c:val>
          <c:extLst>
            <c:ext xmlns:c16="http://schemas.microsoft.com/office/drawing/2014/chart" uri="{C3380CC4-5D6E-409C-BE32-E72D297353CC}">
              <c16:uniqueId val="{00000000-2F0E-4C6E-AA8B-8032C6756A7F}"/>
            </c:ext>
          </c:extLst>
        </c:ser>
        <c:dLbls>
          <c:showLegendKey val="0"/>
          <c:showVal val="1"/>
          <c:showCatName val="0"/>
          <c:showSerName val="0"/>
          <c:showPercent val="0"/>
          <c:showBubbleSize val="0"/>
          <c:showLeaderLines val="1"/>
        </c:dLbls>
        <c:overlap val="-27"/>
        <c:gapWidth val="50"/>
        <c:axId val="-195058574"/>
        <c:axId val="-1010372399"/>
      </c:barChart>
      <c:catAx>
        <c:axId val="-19505857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010372399"/>
        <c:crosses val="autoZero"/>
        <c:auto val="1"/>
        <c:lblOffset val="100"/>
        <c:noMultiLvlLbl val="0"/>
      </c:catAx>
      <c:valAx>
        <c:axId val="-1010372399"/>
        <c:scaling>
          <c:orientation val="minMax"/>
          <c:max val="24"/>
        </c:scaling>
        <c:delete val="1"/>
        <c:axPos val="l"/>
        <c:majorTickMark val="out"/>
        <c:minorTickMark val="none"/>
        <c:tickLblPos val="nextTo"/>
        <c:spPr>
          <a:ln w="6350" cap="flat" cmpd="sng"/>
        </c:spPr>
        <c:crossAx val="-19505857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Employees!$B$102:$B$103</c:f>
              <c:strCache>
                <c:ptCount val="2"/>
                <c:pt idx="0">
                  <c:v>Men</c:v>
                </c:pt>
                <c:pt idx="1">
                  <c:v>Women</c:v>
                </c:pt>
              </c:strCache>
            </c:strRef>
          </c:cat>
          <c:val>
            <c:numRef>
              <c:f>Training!$G$13:$G$14</c:f>
              <c:numCache>
                <c:formatCode>General</c:formatCode>
                <c:ptCount val="2"/>
                <c:pt idx="0">
                  <c:v>25</c:v>
                </c:pt>
                <c:pt idx="1">
                  <c:v>18</c:v>
                </c:pt>
              </c:numCache>
            </c:numRef>
          </c:val>
          <c:extLst>
            <c:ext xmlns:c16="http://schemas.microsoft.com/office/drawing/2014/chart" uri="{C3380CC4-5D6E-409C-BE32-E72D297353CC}">
              <c16:uniqueId val="{00000004-C2A6-4FAE-8327-DC168EE08F27}"/>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Training!$B$16:$B$17</c:f>
              <c:strCache>
                <c:ptCount val="2"/>
                <c:pt idx="0">
                  <c:v>Management and administrative staff</c:v>
                </c:pt>
                <c:pt idx="1">
                  <c:v>Production staff</c:v>
                </c:pt>
              </c:strCache>
            </c:strRef>
          </c:cat>
          <c:val>
            <c:numRef>
              <c:f>Training!$G$16:$G$17</c:f>
              <c:numCache>
                <c:formatCode>General</c:formatCode>
                <c:ptCount val="2"/>
                <c:pt idx="0">
                  <c:v>27</c:v>
                </c:pt>
                <c:pt idx="1">
                  <c:v>22</c:v>
                </c:pt>
              </c:numCache>
            </c:numRef>
          </c:val>
          <c:extLst>
            <c:ext xmlns:c16="http://schemas.microsoft.com/office/drawing/2014/chart" uri="{C3380CC4-5D6E-409C-BE32-E72D297353CC}">
              <c16:uniqueId val="{00000004-D748-4E21-BC99-302DBC61198C}"/>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0.1295"/>
          <c:w val="0.8765"/>
          <c:h val="0.8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[6]HSE!$D$9:$G$9</c:f>
              <c:numCache>
                <c:formatCode>General</c:formatCode>
                <c:ptCount val="4"/>
                <c:pt idx="0">
                  <c:v>269616</c:v>
                </c:pt>
                <c:pt idx="1">
                  <c:v>258823</c:v>
                </c:pt>
                <c:pt idx="2">
                  <c:v>261361</c:v>
                </c:pt>
                <c:pt idx="3">
                  <c:v>267276</c:v>
                </c:pt>
              </c:numCache>
            </c:numRef>
          </c:val>
          <c:extLst>
            <c:ext xmlns:c16="http://schemas.microsoft.com/office/drawing/2014/chart" uri="{C3380CC4-5D6E-409C-BE32-E72D297353CC}">
              <c16:uniqueId val="{00000000-28F1-4F93-9241-F5FE890F981E}"/>
            </c:ext>
          </c:extLst>
        </c:ser>
        <c:dLbls>
          <c:showLegendKey val="0"/>
          <c:showVal val="1"/>
          <c:showCatName val="0"/>
          <c:showSerName val="0"/>
          <c:showPercent val="0"/>
          <c:showBubbleSize val="0"/>
          <c:showLeaderLines val="1"/>
        </c:dLbls>
        <c:overlap val="-27"/>
        <c:gapWidth val="50"/>
        <c:axId val="-43028811"/>
        <c:axId val="-1847757268"/>
      </c:barChart>
      <c:catAx>
        <c:axId val="-4302881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847757268"/>
        <c:crosses val="autoZero"/>
        <c:auto val="1"/>
        <c:lblOffset val="100"/>
        <c:noMultiLvlLbl val="0"/>
      </c:catAx>
      <c:valAx>
        <c:axId val="-1847757268"/>
        <c:scaling>
          <c:orientation val="minMax"/>
          <c:max val="270000"/>
          <c:min val="0"/>
        </c:scaling>
        <c:delete val="1"/>
        <c:axPos val="l"/>
        <c:majorTickMark val="out"/>
        <c:minorTickMark val="none"/>
        <c:tickLblPos val="nextTo"/>
        <c:spPr>
          <a:ln w="6350" cap="flat" cmpd="sng"/>
        </c:spPr>
        <c:crossAx val="-430288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
          <c:y val="0.00675"/>
          <c:w val="0.843"/>
          <c:h val="0.833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[6]HSE!$D$10:$G$10</c:f>
              <c:numCache>
                <c:formatCode>General</c:formatCode>
                <c:ptCount val="4"/>
                <c:pt idx="0">
                  <c:v>120696</c:v>
                </c:pt>
                <c:pt idx="1">
                  <c:v>123827</c:v>
                </c:pt>
                <c:pt idx="2">
                  <c:v>135423</c:v>
                </c:pt>
                <c:pt idx="3">
                  <c:v>150623</c:v>
                </c:pt>
              </c:numCache>
            </c:numRef>
          </c:val>
          <c:extLst>
            <c:ext xmlns:c16="http://schemas.microsoft.com/office/drawing/2014/chart" uri="{C3380CC4-5D6E-409C-BE32-E72D297353CC}">
              <c16:uniqueId val="{00000000-FA08-4022-A6B4-5940347A6578}"/>
            </c:ext>
          </c:extLst>
        </c:ser>
        <c:dLbls>
          <c:showLegendKey val="0"/>
          <c:showVal val="1"/>
          <c:showCatName val="0"/>
          <c:showSerName val="0"/>
          <c:showPercent val="0"/>
          <c:showBubbleSize val="0"/>
          <c:showLeaderLines val="1"/>
        </c:dLbls>
        <c:overlap val="-27"/>
        <c:gapWidth val="50"/>
        <c:axId val="1338376116"/>
        <c:axId val="-155997767"/>
      </c:barChart>
      <c:catAx>
        <c:axId val="133837611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55997767"/>
        <c:crosses val="autoZero"/>
        <c:auto val="1"/>
        <c:lblOffset val="100"/>
        <c:noMultiLvlLbl val="0"/>
      </c:catAx>
      <c:valAx>
        <c:axId val="-155997767"/>
        <c:scaling>
          <c:orientation val="minMax"/>
          <c:max val="155000"/>
          <c:min val="0"/>
        </c:scaling>
        <c:delete val="1"/>
        <c:axPos val="l"/>
        <c:majorTickMark val="out"/>
        <c:minorTickMark val="none"/>
        <c:tickLblPos val="nextTo"/>
        <c:spPr>
          <a:ln w="6350" cap="flat" cmpd="sng"/>
        </c:spPr>
        <c:crossAx val="13383761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5"/>
          <c:y val="0.0045"/>
          <c:w val="0.857"/>
          <c:h val="0.81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[6]HSE!$D$11:$G$11</c:f>
              <c:numCache>
                <c:formatCode>General</c:formatCode>
                <c:ptCount val="4"/>
                <c:pt idx="0">
                  <c:v>61686</c:v>
                </c:pt>
                <c:pt idx="1">
                  <c:v>71290</c:v>
                </c:pt>
                <c:pt idx="2">
                  <c:v>109233</c:v>
                </c:pt>
                <c:pt idx="3">
                  <c:v>152324</c:v>
                </c:pt>
              </c:numCache>
            </c:numRef>
          </c:val>
          <c:extLst>
            <c:ext xmlns:c16="http://schemas.microsoft.com/office/drawing/2014/chart" uri="{C3380CC4-5D6E-409C-BE32-E72D297353CC}">
              <c16:uniqueId val="{00000000-034B-48A7-9779-037C0DC652B9}"/>
            </c:ext>
          </c:extLst>
        </c:ser>
        <c:dLbls>
          <c:showLegendKey val="0"/>
          <c:showVal val="1"/>
          <c:showCatName val="0"/>
          <c:showSerName val="0"/>
          <c:showPercent val="0"/>
          <c:showBubbleSize val="0"/>
          <c:showLeaderLines val="1"/>
        </c:dLbls>
        <c:overlap val="-27"/>
        <c:gapWidth val="50"/>
        <c:axId val="-43358271"/>
        <c:axId val="1555737302"/>
      </c:barChart>
      <c:catAx>
        <c:axId val="-4335827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555737302"/>
        <c:crosses val="autoZero"/>
        <c:auto val="1"/>
        <c:lblOffset val="100"/>
        <c:noMultiLvlLbl val="0"/>
      </c:catAx>
      <c:valAx>
        <c:axId val="1555737302"/>
        <c:scaling>
          <c:orientation val="minMax"/>
          <c:max val="155000"/>
          <c:min val="0"/>
        </c:scaling>
        <c:delete val="1"/>
        <c:axPos val="l"/>
        <c:majorTickMark val="out"/>
        <c:minorTickMark val="none"/>
        <c:tickLblPos val="nextTo"/>
        <c:spPr>
          <a:ln w="6350" cap="flat" cmpd="sng"/>
        </c:spPr>
        <c:crossAx val="-4335827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825"/>
          <c:y val="0.006"/>
          <c:w val="0.8595"/>
          <c:h val="0.888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[6]HSE!$D$12:$G$12</c:f>
              <c:numCache>
                <c:formatCode>General</c:formatCode>
                <c:ptCount val="4"/>
                <c:pt idx="0">
                  <c:v>33</c:v>
                </c:pt>
                <c:pt idx="1">
                  <c:v>40</c:v>
                </c:pt>
                <c:pt idx="2">
                  <c:v>69</c:v>
                </c:pt>
                <c:pt idx="3">
                  <c:v>78</c:v>
                </c:pt>
              </c:numCache>
            </c:numRef>
          </c:val>
          <c:extLst>
            <c:ext xmlns:c16="http://schemas.microsoft.com/office/drawing/2014/chart" uri="{C3380CC4-5D6E-409C-BE32-E72D297353CC}">
              <c16:uniqueId val="{00000000-7DAE-48CB-9F80-6D19F812CB37}"/>
            </c:ext>
          </c:extLst>
        </c:ser>
        <c:dLbls>
          <c:showLegendKey val="0"/>
          <c:showVal val="1"/>
          <c:showCatName val="0"/>
          <c:showSerName val="0"/>
          <c:showPercent val="0"/>
          <c:showBubbleSize val="0"/>
          <c:showLeaderLines val="1"/>
        </c:dLbls>
        <c:overlap val="-27"/>
        <c:gapWidth val="50"/>
        <c:axId val="-841530509"/>
        <c:axId val="-975230082"/>
      </c:barChart>
      <c:catAx>
        <c:axId val="-84153050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975230082"/>
        <c:crosses val="autoZero"/>
        <c:auto val="1"/>
        <c:lblOffset val="100"/>
        <c:noMultiLvlLbl val="0"/>
      </c:catAx>
      <c:valAx>
        <c:axId val="-975230082"/>
        <c:scaling>
          <c:orientation val="minMax"/>
        </c:scaling>
        <c:delete val="1"/>
        <c:axPos val="l"/>
        <c:majorTickMark val="none"/>
        <c:minorTickMark val="none"/>
        <c:tickLblPos val="nextTo"/>
        <c:spPr>
          <a:ln w="6350" cap="flat" cmpd="sng"/>
        </c:spPr>
        <c:crossAx val="-84153050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25"/>
          <c:y val="2.5E-4"/>
          <c:w val="0.93225"/>
          <c:h val="0.825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[6]HSE!$D$19:$G$19</c:f>
              <c:numCache>
                <c:formatCode>General</c:formatCode>
                <c:ptCount val="4"/>
                <c:pt idx="0">
                  <c:v>0.24</c:v>
                </c:pt>
                <c:pt idx="1">
                  <c:v>0.24</c:v>
                </c:pt>
                <c:pt idx="2">
                  <c:v>0.24</c:v>
                </c:pt>
                <c:pt idx="3">
                  <c:v>0.26</c:v>
                </c:pt>
              </c:numCache>
            </c:numRef>
          </c:val>
          <c:extLst>
            <c:ext xmlns:c16="http://schemas.microsoft.com/office/drawing/2014/chart" uri="{C3380CC4-5D6E-409C-BE32-E72D297353CC}">
              <c16:uniqueId val="{00000000-BD9E-4294-88D3-A5787DC060AB}"/>
            </c:ext>
          </c:extLst>
        </c:ser>
        <c:dLbls>
          <c:showLegendKey val="0"/>
          <c:showVal val="1"/>
          <c:showCatName val="0"/>
          <c:showSerName val="0"/>
          <c:showPercent val="0"/>
          <c:showBubbleSize val="0"/>
          <c:showLeaderLines val="1"/>
        </c:dLbls>
        <c:overlap val="-27"/>
        <c:gapWidth val="50"/>
        <c:axId val="1315770395"/>
        <c:axId val="922348579"/>
      </c:barChart>
      <c:catAx>
        <c:axId val="131577039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922348579"/>
        <c:crosses val="autoZero"/>
        <c:auto val="1"/>
        <c:lblOffset val="100"/>
        <c:noMultiLvlLbl val="0"/>
      </c:catAx>
      <c:valAx>
        <c:axId val="922348579"/>
        <c:scaling>
          <c:orientation val="minMax"/>
          <c:max val="0.27"/>
          <c:min val="0"/>
        </c:scaling>
        <c:delete val="1"/>
        <c:axPos val="l"/>
        <c:majorTickMark val="out"/>
        <c:minorTickMark val="none"/>
        <c:tickLblPos val="nextTo"/>
        <c:spPr>
          <a:ln w="6350" cap="flat" cmpd="sng"/>
        </c:spPr>
        <c:crossAx val="131577039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25"/>
          <c:y val="0"/>
          <c:w val="0.85375"/>
          <c:h val="0.823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[6]HSE!$D$22:$G$22</c:f>
              <c:numCache>
                <c:formatCode>General</c:formatCode>
                <c:ptCount val="4"/>
                <c:pt idx="0">
                  <c:v>0.24</c:v>
                </c:pt>
                <c:pt idx="1">
                  <c:v>0.22</c:v>
                </c:pt>
                <c:pt idx="2">
                  <c:v>0.16</c:v>
                </c:pt>
                <c:pt idx="3">
                  <c:v>0.14</c:v>
                </c:pt>
              </c:numCache>
            </c:numRef>
          </c:val>
          <c:extLst>
            <c:ext xmlns:c16="http://schemas.microsoft.com/office/drawing/2014/chart" uri="{C3380CC4-5D6E-409C-BE32-E72D297353CC}">
              <c16:uniqueId val="{00000000-36BB-4861-8F78-31BCCBF0ACDA}"/>
            </c:ext>
          </c:extLst>
        </c:ser>
        <c:dLbls>
          <c:showLegendKey val="0"/>
          <c:showVal val="1"/>
          <c:showCatName val="0"/>
          <c:showSerName val="0"/>
          <c:showPercent val="0"/>
          <c:showBubbleSize val="0"/>
          <c:showLeaderLines val="1"/>
        </c:dLbls>
        <c:overlap val="-27"/>
        <c:gapWidth val="50"/>
        <c:axId val="-2041010226"/>
        <c:axId val="1353821393"/>
      </c:barChart>
      <c:catAx>
        <c:axId val="-204101022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53821393"/>
        <c:crosses val="autoZero"/>
        <c:auto val="1"/>
        <c:lblOffset val="100"/>
        <c:noMultiLvlLbl val="0"/>
      </c:catAx>
      <c:valAx>
        <c:axId val="1353821393"/>
        <c:scaling>
          <c:orientation val="minMax"/>
          <c:max val="0.25"/>
        </c:scaling>
        <c:delete val="1"/>
        <c:axPos val="l"/>
        <c:majorTickMark val="out"/>
        <c:minorTickMark val="none"/>
        <c:tickLblPos val="nextTo"/>
        <c:spPr>
          <a:ln w="6350" cap="flat" cmpd="sng"/>
        </c:spPr>
        <c:crossAx val="-204101022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3"/>
          <c:y val="0.002"/>
          <c:w val="0.86025"/>
          <c:h val="0.86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[6]HSE!$D$38:$G$38</c:f>
              <c:numCache>
                <c:formatCode>General</c:formatCode>
                <c:ptCount val="4"/>
                <c:pt idx="0">
                  <c:v>327</c:v>
                </c:pt>
                <c:pt idx="1">
                  <c:v>284</c:v>
                </c:pt>
                <c:pt idx="2">
                  <c:v>334</c:v>
                </c:pt>
                <c:pt idx="3">
                  <c:v>1013</c:v>
                </c:pt>
              </c:numCache>
            </c:numRef>
          </c:val>
          <c:extLst>
            <c:ext xmlns:c16="http://schemas.microsoft.com/office/drawing/2014/chart" uri="{C3380CC4-5D6E-409C-BE32-E72D297353CC}">
              <c16:uniqueId val="{00000000-8B6A-4D93-8648-54177FFA165A}"/>
            </c:ext>
          </c:extLst>
        </c:ser>
        <c:dLbls>
          <c:showLegendKey val="0"/>
          <c:showVal val="1"/>
          <c:showCatName val="0"/>
          <c:showSerName val="0"/>
          <c:showPercent val="0"/>
          <c:showBubbleSize val="0"/>
          <c:showLeaderLines val="1"/>
        </c:dLbls>
        <c:overlap val="-27"/>
        <c:gapWidth val="50"/>
        <c:axId val="-2133549416"/>
        <c:axId val="1875722324"/>
      </c:barChart>
      <c:catAx>
        <c:axId val="-213354941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875722324"/>
        <c:crosses val="autoZero"/>
        <c:auto val="1"/>
        <c:lblOffset val="100"/>
        <c:noMultiLvlLbl val="0"/>
      </c:catAx>
      <c:valAx>
        <c:axId val="1875722324"/>
        <c:scaling>
          <c:orientation val="minMax"/>
          <c:max val="1050"/>
          <c:min val="0"/>
        </c:scaling>
        <c:delete val="1"/>
        <c:axPos val="l"/>
        <c:majorTickMark val="out"/>
        <c:minorTickMark val="none"/>
        <c:tickLblPos val="nextTo"/>
        <c:spPr>
          <a:ln w="6350" cap="flat" cmpd="sng"/>
        </c:spPr>
        <c:crossAx val="-21335494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'[6]Diversity&amp;Inclusion'!$B$9:$B$11</c15:sqref>
                  </c15:fullRef>
                </c:ext>
              </c:extLst>
              <c:f>('[6]Diversity&amp;Inclusion'!$B$9,'[6]Diversity&amp;Inclusion'!$B$11)</c:f>
              <c:strCache>
                <c:ptCount val="2"/>
                <c:pt idx="0">
                  <c:v>Мужчины</c:v>
                </c:pt>
                <c:pt idx="1">
                  <c:v>Женщины</c:v>
                </c:pt>
              </c:strCache>
            </c:strRef>
          </c:cat>
          <c:val>
            <c:numRef>
              <c:extLst>
                <c:ext xmlns:c15="http://schemas.microsoft.com/office/drawing/2012/chart" uri="{02D57815-91ED-43cb-92C2-25804820EDAC}">
                  <c15:fullRef>
                    <c15:sqref>'[6]Diversity&amp;Inclusion'!$G$43:$G$45</c15:sqref>
                  </c15:fullRef>
                </c:ext>
              </c:extLst>
              <c:f>('[6]Diversity&amp;Inclusion'!$G$43,'[6]Diversity&amp;Inclusion'!$G$45)</c:f>
              <c:numCache>
                <c:formatCode>General</c:formatCode>
                <c:ptCount val="2"/>
                <c:pt idx="0">
                  <c:v>10843</c:v>
                </c:pt>
                <c:pt idx="1">
                  <c:v>6638</c:v>
                </c:pt>
              </c:numCache>
            </c:numRef>
          </c:val>
          <c:extLst>
            <c:ext xmlns:c16="http://schemas.microsoft.com/office/drawing/2014/chart" uri="{C3380CC4-5D6E-409C-BE32-E72D297353CC}">
              <c16:uniqueId val="{00000004-9C9F-4DDF-A31B-74352EC17B82}"/>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5"/>
          <c:y val="0.059"/>
          <c:w val="0.86375"/>
          <c:h val="0.862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'[6]Diversity&amp;Inclusion'!$D$76:$G$76</c:f>
              <c:numCache>
                <c:formatCode>General</c:formatCode>
                <c:ptCount val="4"/>
                <c:pt idx="0">
                  <c:v>2304</c:v>
                </c:pt>
                <c:pt idx="1">
                  <c:v>2489</c:v>
                </c:pt>
                <c:pt idx="2">
                  <c:v>2684</c:v>
                </c:pt>
                <c:pt idx="3">
                  <c:v>2764</c:v>
                </c:pt>
              </c:numCache>
            </c:numRef>
          </c:val>
          <c:extLst>
            <c:ext xmlns:c16="http://schemas.microsoft.com/office/drawing/2014/chart" uri="{C3380CC4-5D6E-409C-BE32-E72D297353CC}">
              <c16:uniqueId val="{00000000-7E54-4E0E-B3A0-6C1700BD958B}"/>
            </c:ext>
          </c:extLst>
        </c:ser>
        <c:dLbls>
          <c:showLegendKey val="0"/>
          <c:showVal val="1"/>
          <c:showCatName val="0"/>
          <c:showSerName val="0"/>
          <c:showPercent val="0"/>
          <c:showBubbleSize val="0"/>
          <c:showLeaderLines val="1"/>
        </c:dLbls>
        <c:overlap val="-27"/>
        <c:gapWidth val="50"/>
        <c:axId val="357086810"/>
        <c:axId val="1328991411"/>
      </c:barChart>
      <c:catAx>
        <c:axId val="35708681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28991411"/>
        <c:crosses val="autoZero"/>
        <c:auto val="1"/>
        <c:lblOffset val="100"/>
        <c:noMultiLvlLbl val="0"/>
      </c:catAx>
      <c:valAx>
        <c:axId val="1328991411"/>
        <c:scaling>
          <c:orientation val="minMax"/>
          <c:min val="0"/>
        </c:scaling>
        <c:delete val="1"/>
        <c:axPos val="l"/>
        <c:majorTickMark val="out"/>
        <c:minorTickMark val="none"/>
        <c:tickLblPos val="nextTo"/>
        <c:spPr>
          <a:ln w="6350" cap="flat" cmpd="sng"/>
        </c:spPr>
        <c:crossAx val="35708681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
          <c:y val="0.0625"/>
          <c:w val="0.5165"/>
          <c:h val="0.708"/>
        </c:manualLayout>
      </c:layout>
      <c:pieChart>
        <c:varyColors val="1"/>
        <c:ser>
          <c:idx val="0"/>
          <c:order val="0"/>
          <c:explosion val="0"/>
          <c:dPt>
            <c:idx val="0"/>
            <c:spPr>
              <a:solidFill>
                <a:srgbClr val="B99D75"/>
              </a:solidFill>
              <a:ln w="19050" cap="flat" cmpd="sng">
                <a:solidFill>
                  <a:schemeClr val="bg1"/>
                </a:solidFill>
              </a:ln>
              <a:effectLst/>
            </c:spPr>
          </c:dPt>
          <c:dPt>
            <c:idx val="1"/>
            <c:spPr>
              <a:solidFill>
                <a:schemeClr val="bg2">
                  <a:lumMod val="75000"/>
                </a:schemeClr>
              </a:solidFill>
              <a:ln w="19050" cap="flat" cmpd="sng">
                <a:solidFill>
                  <a:schemeClr val="bg1"/>
                </a:solidFill>
              </a:ln>
              <a:effectLst/>
            </c:spPr>
          </c:dPt>
          <c:dPt>
            <c:idx val="2"/>
            <c:spPr>
              <a:solidFill>
                <a:srgbClr val="002060"/>
              </a:solidFill>
              <a:ln w="19050" cap="flat" cmpd="sng">
                <a:solidFill>
                  <a:schemeClr val="bg1"/>
                </a:solidFill>
              </a:ln>
              <a:effectLst/>
            </c:spPr>
          </c:dPt>
          <c:dPt>
            <c:idx val="3"/>
            <c:spPr>
              <a:solidFill>
                <a:srgbClr val="FFC000"/>
              </a:solidFill>
              <a:ln w="19050" cap="flat" cmpd="sng">
                <a:solidFill>
                  <a:schemeClr val="bg1"/>
                </a:solidFill>
              </a:ln>
              <a:effectLst/>
            </c:spPr>
          </c:dPt>
          <c:dPt>
            <c:idx val="4"/>
            <c:spPr>
              <a:solidFill>
                <a:schemeClr val="accent5"/>
              </a:solidFill>
              <a:ln w="19050" cap="flat" cmpd="sng">
                <a:solidFill>
                  <a:schemeClr val="bg1"/>
                </a:solidFill>
              </a:ln>
              <a:effectLst/>
            </c:spPr>
          </c:dPt>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HSE!$B$44:$B$48</c:f>
              <c:strCache>
                <c:ptCount val="5"/>
                <c:pt idx="0">
                  <c:v>Labor protection</c:v>
                </c:pt>
                <c:pt idx="1">
                  <c:v>Fire safety </c:v>
                </c:pt>
                <c:pt idx="2">
                  <c:v>Occupational safety</c:v>
                </c:pt>
                <c:pt idx="3">
                  <c:v>Training</c:v>
                </c:pt>
                <c:pt idx="4">
                  <c:v>Other</c:v>
                </c:pt>
              </c:strCache>
            </c:strRef>
          </c:cat>
          <c:val>
            <c:numRef>
              <c:f>HSE!$G$44:$G$48</c:f>
              <c:numCache>
                <c:formatCode>0.0</c:formatCode>
                <c:ptCount val="5"/>
                <c:pt idx="0">
                  <c:v>31.685673781519995</c:v>
                </c:pt>
                <c:pt idx="1">
                  <c:v>14.122579866060002</c:v>
                </c:pt>
                <c:pt idx="2">
                  <c:v>52.9471691669</c:v>
                </c:pt>
                <c:pt idx="3">
                  <c:v>2.07472259358</c:v>
                </c:pt>
                <c:pt idx="4">
                  <c:v>7.91833931616</c:v>
                </c:pt>
              </c:numCache>
            </c:numRef>
          </c:val>
          <c:extLst>
            <c:ext xmlns:c16="http://schemas.microsoft.com/office/drawing/2014/chart" uri="{C3380CC4-5D6E-409C-BE32-E72D297353CC}">
              <c16:uniqueId val="{0000000A-FF15-4C8F-863E-8726411B01EF}"/>
            </c:ext>
          </c:extLst>
        </c:ser>
        <c:dLbls>
          <c:showLegendKey val="0"/>
          <c:showVal val="0"/>
          <c:showCatName val="0"/>
          <c:showSerName val="0"/>
          <c:showPercent val="0"/>
          <c:showBubbleSize val="0"/>
          <c:showLeaderLines val="1"/>
        </c:dLbls>
      </c:pieChart>
      <c:spPr>
        <a:noFill/>
        <a:ln w="6350">
          <a:noFill/>
        </a:ln>
        <a:effectLst/>
      </c:spPr>
    </c:plotArea>
    <c:legend>
      <c:legendPos val="b"/>
      <c:layout>
        <c:manualLayout>
          <c:xMode val="edge"/>
          <c:yMode val="edge"/>
          <c:x val="0"/>
          <c:y val="0.80475"/>
          <c:w val="0.948"/>
          <c:h val="0.0882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225"/>
          <c:y val="0"/>
          <c:w val="0.956"/>
          <c:h val="0.93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'[6]Local communities'!$D$8:$G$8</c:f>
              <c:numCache>
                <c:formatCode>General</c:formatCode>
                <c:ptCount val="4"/>
                <c:pt idx="0">
                  <c:v>20.074349442379184</c:v>
                </c:pt>
                <c:pt idx="1">
                  <c:v>21.991701244813278</c:v>
                </c:pt>
                <c:pt idx="2">
                  <c:v>22.268907563025213</c:v>
                </c:pt>
                <c:pt idx="3">
                  <c:v>24.18032786885246</c:v>
                </c:pt>
              </c:numCache>
            </c:numRef>
          </c:val>
          <c:extLst>
            <c:ext xmlns:c16="http://schemas.microsoft.com/office/drawing/2014/chart" uri="{C3380CC4-5D6E-409C-BE32-E72D297353CC}">
              <c16:uniqueId val="{00000000-AF8D-42E8-A813-24E8B8B02D3C}"/>
            </c:ext>
          </c:extLst>
        </c:ser>
        <c:dLbls>
          <c:showLegendKey val="0"/>
          <c:showVal val="1"/>
          <c:showCatName val="0"/>
          <c:showSerName val="0"/>
          <c:showPercent val="0"/>
          <c:showBubbleSize val="0"/>
          <c:showLeaderLines val="1"/>
        </c:dLbls>
        <c:overlap val="-27"/>
        <c:gapWidth val="50"/>
        <c:axId val="663064533"/>
        <c:axId val="1245610369"/>
      </c:barChart>
      <c:catAx>
        <c:axId val="66306453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245610369"/>
        <c:crosses val="autoZero"/>
        <c:auto val="1"/>
        <c:lblOffset val="100"/>
        <c:noMultiLvlLbl val="0"/>
      </c:catAx>
      <c:valAx>
        <c:axId val="1245610369"/>
        <c:scaling>
          <c:orientation val="minMax"/>
        </c:scaling>
        <c:delete val="1"/>
        <c:axPos val="l"/>
        <c:majorTickMark val="none"/>
        <c:minorTickMark val="none"/>
        <c:tickLblPos val="nextTo"/>
        <c:spPr>
          <a:ln w="6350" cap="flat" cmpd="sng"/>
        </c:spPr>
        <c:crossAx val="66306453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5"/>
          <c:h val="0.933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'[6]Corporate governance'!$D$10:$G$10</c:f>
              <c:numCache>
                <c:formatCode>General</c:formatCode>
                <c:ptCount val="4"/>
                <c:pt idx="0">
                  <c:v>15</c:v>
                </c:pt>
                <c:pt idx="1">
                  <c:v>10</c:v>
                </c:pt>
                <c:pt idx="2">
                  <c:v>18</c:v>
                </c:pt>
                <c:pt idx="3">
                  <c:v>20</c:v>
                </c:pt>
              </c:numCache>
            </c:numRef>
          </c:val>
          <c:extLst>
            <c:ext xmlns:c16="http://schemas.microsoft.com/office/drawing/2014/chart" uri="{C3380CC4-5D6E-409C-BE32-E72D297353CC}">
              <c16:uniqueId val="{00000000-22E6-414A-A364-1DCD8242E782}"/>
            </c:ext>
          </c:extLst>
        </c:ser>
        <c:dLbls>
          <c:showLegendKey val="0"/>
          <c:showVal val="1"/>
          <c:showCatName val="0"/>
          <c:showSerName val="0"/>
          <c:showPercent val="0"/>
          <c:showBubbleSize val="0"/>
          <c:showLeaderLines val="1"/>
        </c:dLbls>
        <c:overlap val="-27"/>
        <c:gapWidth val="50"/>
        <c:axId val="-1459620435"/>
        <c:axId val="1461776673"/>
      </c:barChart>
      <c:catAx>
        <c:axId val="-145962043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461776673"/>
        <c:crosses val="autoZero"/>
        <c:auto val="1"/>
        <c:lblOffset val="100"/>
        <c:noMultiLvlLbl val="0"/>
      </c:catAx>
      <c:valAx>
        <c:axId val="1461776673"/>
        <c:scaling>
          <c:orientation val="minMax"/>
        </c:scaling>
        <c:delete val="1"/>
        <c:axPos val="l"/>
        <c:majorTickMark val="out"/>
        <c:minorTickMark val="none"/>
        <c:tickLblPos val="nextTo"/>
        <c:spPr>
          <a:ln w="6350" cap="flat" cmpd="sng"/>
        </c:spPr>
        <c:crossAx val="-145962043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25"/>
          <c:h val="0.93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[6]Financial!$D$6:$G$6</c:f>
              <c:numCache>
                <c:formatCode>General</c:formatCode>
                <c:ptCount val="4"/>
                <c:pt idx="0">
                  <c:v>9556.8</c:v>
                </c:pt>
                <c:pt idx="1">
                  <c:v>13178.7</c:v>
                </c:pt>
                <c:pt idx="2">
                  <c:v>16704.8</c:v>
                </c:pt>
                <c:pt idx="3">
                  <c:v>17218</c:v>
                </c:pt>
              </c:numCache>
            </c:numRef>
          </c:val>
          <c:extLst>
            <c:ext xmlns:c16="http://schemas.microsoft.com/office/drawing/2014/chart" uri="{C3380CC4-5D6E-409C-BE32-E72D297353CC}">
              <c16:uniqueId val="{00000000-62E5-4315-B59F-0428E1F21CF7}"/>
            </c:ext>
          </c:extLst>
        </c:ser>
        <c:dLbls>
          <c:showLegendKey val="0"/>
          <c:showVal val="1"/>
          <c:showCatName val="0"/>
          <c:showSerName val="0"/>
          <c:showPercent val="0"/>
          <c:showBubbleSize val="0"/>
          <c:showLeaderLines val="1"/>
        </c:dLbls>
        <c:overlap val="-27"/>
        <c:gapWidth val="50"/>
        <c:axId val="1994449784"/>
        <c:axId val="1552133182"/>
      </c:barChart>
      <c:catAx>
        <c:axId val="199444978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552133182"/>
        <c:crosses val="autoZero"/>
        <c:auto val="1"/>
        <c:lblOffset val="100"/>
        <c:noMultiLvlLbl val="0"/>
      </c:catAx>
      <c:valAx>
        <c:axId val="1552133182"/>
        <c:scaling>
          <c:orientation val="minMax"/>
        </c:scaling>
        <c:delete val="1"/>
        <c:axPos val="l"/>
        <c:majorTickMark val="out"/>
        <c:minorTickMark val="none"/>
        <c:tickLblPos val="nextTo"/>
        <c:spPr>
          <a:ln w="6350" cap="flat" cmpd="sng"/>
        </c:spPr>
        <c:crossAx val="19944497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22"/>
          <c:y val="0.007"/>
          <c:w val="0.956"/>
          <c:h val="0.63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[6]Procurement!$D$5:$G$5</c:f>
              <c:numCache>
                <c:formatCode>General</c:formatCode>
                <c:ptCount val="4"/>
                <c:pt idx="0">
                  <c:v>3103</c:v>
                </c:pt>
                <c:pt idx="1">
                  <c:v>3427</c:v>
                </c:pt>
                <c:pt idx="2">
                  <c:v>3768.7849368600187</c:v>
                </c:pt>
                <c:pt idx="3">
                  <c:v>3695.8326985285894</c:v>
                </c:pt>
              </c:numCache>
            </c:numRef>
          </c:val>
          <c:extLst>
            <c:ext xmlns:c16="http://schemas.microsoft.com/office/drawing/2014/chart" uri="{C3380CC4-5D6E-409C-BE32-E72D297353CC}">
              <c16:uniqueId val="{00000000-492B-4A4D-AD79-1F3F69D7074D}"/>
            </c:ext>
          </c:extLst>
        </c:ser>
        <c:dLbls>
          <c:showLegendKey val="0"/>
          <c:showVal val="1"/>
          <c:showCatName val="0"/>
          <c:showSerName val="0"/>
          <c:showPercent val="0"/>
          <c:showBubbleSize val="0"/>
          <c:showLeaderLines val="1"/>
        </c:dLbls>
        <c:overlap val="-27"/>
        <c:gapWidth val="50"/>
        <c:axId val="-1176027550"/>
        <c:axId val="1103882037"/>
      </c:barChart>
      <c:catAx>
        <c:axId val="-117602755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03882037"/>
        <c:crosses val="autoZero"/>
        <c:auto val="1"/>
        <c:lblOffset val="100"/>
        <c:noMultiLvlLbl val="0"/>
      </c:catAx>
      <c:valAx>
        <c:axId val="1103882037"/>
        <c:scaling>
          <c:orientation val="minMax"/>
        </c:scaling>
        <c:delete val="1"/>
        <c:axPos val="l"/>
        <c:majorTickMark val="out"/>
        <c:minorTickMark val="none"/>
        <c:tickLblPos val="nextTo"/>
        <c:spPr>
          <a:ln w="6350" cap="flat" cmpd="sng"/>
        </c:spPr>
        <c:crossAx val="-117602755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40" Type="http://schemas.openxmlformats.org/officeDocument/2006/relationships/chart" Target="../charts/chart39.xml" /><Relationship Id="rId20" Type="http://schemas.openxmlformats.org/officeDocument/2006/relationships/chart" Target="../charts/chart19.xml" /><Relationship Id="rId42" Type="http://schemas.openxmlformats.org/officeDocument/2006/relationships/chart" Target="../charts/chart41.xml" /><Relationship Id="rId41" Type="http://schemas.openxmlformats.org/officeDocument/2006/relationships/chart" Target="../charts/chart40.xml" /><Relationship Id="rId22" Type="http://schemas.openxmlformats.org/officeDocument/2006/relationships/chart" Target="../charts/chart21.xml" /><Relationship Id="rId44" Type="http://schemas.openxmlformats.org/officeDocument/2006/relationships/chart" Target="../charts/chart43.xml" /><Relationship Id="rId21" Type="http://schemas.openxmlformats.org/officeDocument/2006/relationships/chart" Target="../charts/chart20.xml" /><Relationship Id="rId43" Type="http://schemas.openxmlformats.org/officeDocument/2006/relationships/chart" Target="../charts/chart42.xml" /><Relationship Id="rId24" Type="http://schemas.openxmlformats.org/officeDocument/2006/relationships/chart" Target="../charts/chart23.xml" /><Relationship Id="rId46" Type="http://schemas.openxmlformats.org/officeDocument/2006/relationships/chart" Target="../charts/chart45.xml" /><Relationship Id="rId23" Type="http://schemas.openxmlformats.org/officeDocument/2006/relationships/chart" Target="../charts/chart22.xml" /><Relationship Id="rId45" Type="http://schemas.openxmlformats.org/officeDocument/2006/relationships/chart" Target="../charts/chart44.xml" /><Relationship Id="rId1" Type="http://schemas.openxmlformats.org/officeDocument/2006/relationships/image" Target="../media/image1.png"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9" Type="http://schemas.openxmlformats.org/officeDocument/2006/relationships/chart" Target="../charts/chart8.xml" /><Relationship Id="rId26" Type="http://schemas.openxmlformats.org/officeDocument/2006/relationships/chart" Target="../charts/chart25.xml" /><Relationship Id="rId25" Type="http://schemas.openxmlformats.org/officeDocument/2006/relationships/chart" Target="../charts/chart24.xml" /><Relationship Id="rId47" Type="http://schemas.openxmlformats.org/officeDocument/2006/relationships/chart" Target="../charts/chart46.xml" /><Relationship Id="rId28" Type="http://schemas.openxmlformats.org/officeDocument/2006/relationships/chart" Target="../charts/chart27.xml" /><Relationship Id="rId27" Type="http://schemas.openxmlformats.org/officeDocument/2006/relationships/chart" Target="../charts/chart26.xml" /><Relationship Id="rId5" Type="http://schemas.openxmlformats.org/officeDocument/2006/relationships/chart" Target="../charts/chart4.xml" /><Relationship Id="rId6" Type="http://schemas.openxmlformats.org/officeDocument/2006/relationships/chart" Target="../charts/chart5.xml" /><Relationship Id="rId29" Type="http://schemas.openxmlformats.org/officeDocument/2006/relationships/chart" Target="../charts/chart28.xml" /><Relationship Id="rId7" Type="http://schemas.openxmlformats.org/officeDocument/2006/relationships/chart" Target="../charts/chart6.xml" /><Relationship Id="rId8" Type="http://schemas.openxmlformats.org/officeDocument/2006/relationships/chart" Target="../charts/chart7.xml" /><Relationship Id="rId31" Type="http://schemas.openxmlformats.org/officeDocument/2006/relationships/chart" Target="../charts/chart30.xml" /><Relationship Id="rId30" Type="http://schemas.openxmlformats.org/officeDocument/2006/relationships/chart" Target="../charts/chart29.xml" /><Relationship Id="rId11" Type="http://schemas.openxmlformats.org/officeDocument/2006/relationships/chart" Target="../charts/chart10.xml" /><Relationship Id="rId33" Type="http://schemas.openxmlformats.org/officeDocument/2006/relationships/chart" Target="../charts/chart32.xml" /><Relationship Id="rId10" Type="http://schemas.openxmlformats.org/officeDocument/2006/relationships/chart" Target="../charts/chart9.xml" /><Relationship Id="rId32" Type="http://schemas.openxmlformats.org/officeDocument/2006/relationships/chart" Target="../charts/chart31.xml" /><Relationship Id="rId13" Type="http://schemas.openxmlformats.org/officeDocument/2006/relationships/chart" Target="../charts/chart12.xml" /><Relationship Id="rId35" Type="http://schemas.openxmlformats.org/officeDocument/2006/relationships/chart" Target="../charts/chart34.xml" /><Relationship Id="rId12" Type="http://schemas.openxmlformats.org/officeDocument/2006/relationships/chart" Target="../charts/chart11.xml" /><Relationship Id="rId34" Type="http://schemas.openxmlformats.org/officeDocument/2006/relationships/chart" Target="../charts/chart33.xml" /><Relationship Id="rId15" Type="http://schemas.openxmlformats.org/officeDocument/2006/relationships/chart" Target="../charts/chart14.xml" /><Relationship Id="rId37" Type="http://schemas.openxmlformats.org/officeDocument/2006/relationships/chart" Target="../charts/chart36.xml" /><Relationship Id="rId14" Type="http://schemas.openxmlformats.org/officeDocument/2006/relationships/chart" Target="../charts/chart13.xml" /><Relationship Id="rId36" Type="http://schemas.openxmlformats.org/officeDocument/2006/relationships/chart" Target="../charts/chart35.xml" /><Relationship Id="rId17" Type="http://schemas.openxmlformats.org/officeDocument/2006/relationships/chart" Target="../charts/chart16.xml" /><Relationship Id="rId39" Type="http://schemas.openxmlformats.org/officeDocument/2006/relationships/chart" Target="../charts/chart38.xml" /><Relationship Id="rId16" Type="http://schemas.openxmlformats.org/officeDocument/2006/relationships/chart" Target="../charts/chart15.xml" /><Relationship Id="rId38" Type="http://schemas.openxmlformats.org/officeDocument/2006/relationships/chart" Target="../charts/chart37.xml" /><Relationship Id="rId19" Type="http://schemas.openxmlformats.org/officeDocument/2006/relationships/chart" Target="../charts/chart18.xml" /><Relationship Id="rId18" Type="http://schemas.openxmlformats.org/officeDocument/2006/relationships/chart" Target="../charts/chart17.xml"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2.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552450</xdr:colOff>
      <xdr:row>0</xdr:row>
      <xdr:rowOff>0</xdr:rowOff>
    </xdr:from>
    <xdr:to>
      <xdr:col>1</xdr:col>
      <xdr:colOff>962636</xdr:colOff>
      <xdr:row>4</xdr:row>
      <xdr:rowOff>121592</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76250" y="0"/>
          <a:ext cx="962025" cy="847725"/>
        </a:xfrm>
        <a:prstGeom prst="rect"/>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xdr:nvGraphicFramePr>
        <xdr:cNvPr id="3" name="Chart 2">
          <a:extLst>
            <a:ext uri="{FF2B5EF4-FFF2-40B4-BE49-F238E27FC236}">
              <a16:creationId xmlns:a16="http://schemas.microsoft.com/office/drawing/2014/main" id="{00000000-0008-0000-0400-000003000000}"/>
            </a:ext>
          </a:extLst>
        </xdr:cNvPr>
        <xdr:cNvGraphicFramePr/>
      </xdr:nvGraphicFramePr>
      <xdr:xfrm>
        <a:off x="581025" y="2343150"/>
        <a:ext cx="7181850" cy="5143500"/>
      </xdr:xfrm>
      <a:graphic>
        <a:graphicData uri="http://schemas.openxmlformats.org/drawingml/2006/chart">
          <c:chart xmlns:c="http://schemas.openxmlformats.org/drawingml/2006/chart"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xdr:nvGraphicFramePr>
        <xdr:cNvPr id="4" name="Chart 6">
          <a:extLst>
            <a:ext uri="{FF2B5EF4-FFF2-40B4-BE49-F238E27FC236}">
              <a16:creationId xmlns:a16="http://schemas.microsoft.com/office/drawing/2014/main" id="{00000000-0008-0000-0400-000004000000}"/>
            </a:ext>
          </a:extLst>
        </xdr:cNvPr>
        <xdr:cNvGraphicFramePr/>
      </xdr:nvGraphicFramePr>
      <xdr:xfrm>
        <a:off x="7581900" y="2514600"/>
        <a:ext cx="6000750" cy="5210175"/>
      </xdr:xfrm>
      <a:graphic>
        <a:graphicData uri="http://schemas.openxmlformats.org/drawingml/2006/chart">
          <c:chart xmlns:c="http://schemas.openxmlformats.org/drawingml/2006/chart"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xdr:nvGraphicFramePr>
        <xdr:cNvPr id="5" name="Chart 6">
          <a:extLst>
            <a:ext uri="{FF2B5EF4-FFF2-40B4-BE49-F238E27FC236}">
              <a16:creationId xmlns:a16="http://schemas.microsoft.com/office/drawing/2014/main" id="{00000000-0008-0000-0400-000005000000}"/>
            </a:ext>
          </a:extLst>
        </xdr:cNvPr>
        <xdr:cNvGraphicFramePr/>
      </xdr:nvGraphicFramePr>
      <xdr:xfrm>
        <a:off x="13896975" y="2495550"/>
        <a:ext cx="5381625" cy="3638550"/>
      </xdr:xfrm>
      <a:graphic>
        <a:graphicData uri="http://schemas.openxmlformats.org/drawingml/2006/chart">
          <c:chart xmlns:c="http://schemas.openxmlformats.org/drawingml/2006/chart"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xdr:nvGraphicFramePr>
        <xdr:cNvPr id="6" name="Chart 3">
          <a:extLst>
            <a:ext uri="{FF2B5EF4-FFF2-40B4-BE49-F238E27FC236}">
              <a16:creationId xmlns:a16="http://schemas.microsoft.com/office/drawing/2014/main" id="{00000000-0008-0000-0400-000006000000}"/>
            </a:ext>
          </a:extLst>
        </xdr:cNvPr>
        <xdr:cNvGraphicFramePr/>
      </xdr:nvGraphicFramePr>
      <xdr:xfrm>
        <a:off x="581025" y="8715375"/>
        <a:ext cx="5610225" cy="4181475"/>
      </xdr:xfrm>
      <a:graphic>
        <a:graphicData uri="http://schemas.openxmlformats.org/drawingml/2006/chart">
          <c:chart xmlns:c="http://schemas.openxmlformats.org/drawingml/2006/chart"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xdr:nvGraphicFramePr>
        <xdr:cNvPr id="7" name="Chart 3">
          <a:extLst>
            <a:ext uri="{FF2B5EF4-FFF2-40B4-BE49-F238E27FC236}">
              <a16:creationId xmlns:a16="http://schemas.microsoft.com/office/drawing/2014/main" id="{00000000-0008-0000-0400-000007000000}"/>
            </a:ext>
          </a:extLst>
        </xdr:cNvPr>
        <xdr:cNvGraphicFramePr/>
      </xdr:nvGraphicFramePr>
      <xdr:xfrm>
        <a:off x="7553325" y="8972550"/>
        <a:ext cx="5381625" cy="4133850"/>
      </xdr:xfrm>
      <a:graphic>
        <a:graphicData uri="http://schemas.openxmlformats.org/drawingml/2006/chart">
          <c:chart xmlns:c="http://schemas.openxmlformats.org/drawingml/2006/chart"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xdr:nvGraphicFramePr>
        <xdr:cNvPr id="8" name="Chart 5">
          <a:extLst>
            <a:ext uri="{FF2B5EF4-FFF2-40B4-BE49-F238E27FC236}">
              <a16:creationId xmlns:a16="http://schemas.microsoft.com/office/drawing/2014/main" id="{00000000-0008-0000-0400-000008000000}"/>
            </a:ext>
          </a:extLst>
        </xdr:cNvPr>
        <xdr:cNvGraphicFramePr/>
      </xdr:nvGraphicFramePr>
      <xdr:xfrm>
        <a:off x="13944600" y="8791575"/>
        <a:ext cx="5895975" cy="3867150"/>
      </xdr:xfrm>
      <a:graphic>
        <a:graphicData uri="http://schemas.openxmlformats.org/drawingml/2006/chart">
          <c:chart xmlns:c="http://schemas.openxmlformats.org/drawingml/2006/chart" r:id="rId7"/>
        </a:graphicData>
      </a:graphic>
    </xdr:graphicFrame>
    <xdr:clientData/>
  </xdr:twoCellAnchor>
  <xdr:twoCellAnchor>
    <xdr:from>
      <xdr:col>0</xdr:col>
      <xdr:colOff>427413</xdr:colOff>
      <xdr:row>68</xdr:row>
      <xdr:rowOff>15790</xdr:rowOff>
    </xdr:from>
    <xdr:to>
      <xdr:col>13</xdr:col>
      <xdr:colOff>34549</xdr:colOff>
      <xdr:row>87</xdr:row>
      <xdr:rowOff>220714</xdr:rowOff>
    </xdr:to>
    <xdr:graphicFrame>
      <xdr:nvGraphicFramePr>
        <xdr:cNvPr id="9" name="Chart 8">
          <a:extLst>
            <a:ext uri="{FF2B5EF4-FFF2-40B4-BE49-F238E27FC236}">
              <a16:creationId xmlns:a16="http://schemas.microsoft.com/office/drawing/2014/main" id="{00000000-0008-0000-0400-000009000000}"/>
            </a:ext>
          </a:extLst>
        </xdr:cNvPr>
        <xdr:cNvGraphicFramePr/>
      </xdr:nvGraphicFramePr>
      <xdr:xfrm>
        <a:off x="428625" y="14878050"/>
        <a:ext cx="7162800" cy="4552950"/>
      </xdr:xfrm>
      <a:graphic>
        <a:graphicData uri="http://schemas.openxmlformats.org/drawingml/2006/chart">
          <c:chart xmlns:c="http://schemas.openxmlformats.org/drawingml/2006/chart"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xdr:nvGraphicFramePr>
        <xdr:cNvPr id="10" name="Chart 6">
          <a:extLst>
            <a:ext uri="{FF2B5EF4-FFF2-40B4-BE49-F238E27FC236}">
              <a16:creationId xmlns:a16="http://schemas.microsoft.com/office/drawing/2014/main" id="{00000000-0008-0000-0400-00000a000000}"/>
            </a:ext>
          </a:extLst>
        </xdr:cNvPr>
        <xdr:cNvGraphicFramePr/>
      </xdr:nvGraphicFramePr>
      <xdr:xfrm>
        <a:off x="7562850" y="14859000"/>
        <a:ext cx="5800725" cy="3829050"/>
      </xdr:xfrm>
      <a:graphic>
        <a:graphicData uri="http://schemas.openxmlformats.org/drawingml/2006/chart">
          <c:chart xmlns:c="http://schemas.openxmlformats.org/drawingml/2006/chart"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xdr:nvGraphicFramePr>
        <xdr:cNvPr id="11" name="Chart 10">
          <a:extLst>
            <a:ext uri="{FF2B5EF4-FFF2-40B4-BE49-F238E27FC236}">
              <a16:creationId xmlns:a16="http://schemas.microsoft.com/office/drawing/2014/main" id="{00000000-0008-0000-0400-00000b000000}"/>
            </a:ext>
          </a:extLst>
        </xdr:cNvPr>
        <xdr:cNvGraphicFramePr/>
      </xdr:nvGraphicFramePr>
      <xdr:xfrm>
        <a:off x="14535150" y="14992350"/>
        <a:ext cx="5962650" cy="4010025"/>
      </xdr:xfrm>
      <a:graphic>
        <a:graphicData uri="http://schemas.openxmlformats.org/drawingml/2006/chart">
          <c:chart xmlns:c="http://schemas.openxmlformats.org/drawingml/2006/chart" r:id="rId10"/>
        </a:graphicData>
      </a:graphic>
    </xdr:graphicFrame>
    <xdr:clientData/>
  </xdr:twoCellAnchor>
  <xdr:twoCellAnchor>
    <xdr:from>
      <xdr:col>37</xdr:col>
      <xdr:colOff>19049</xdr:colOff>
      <xdr:row>68</xdr:row>
      <xdr:rowOff>16080</xdr:rowOff>
    </xdr:from>
    <xdr:to>
      <xdr:col>47</xdr:col>
      <xdr:colOff>258536</xdr:colOff>
      <xdr:row>85</xdr:row>
      <xdr:rowOff>204109</xdr:rowOff>
    </xdr:to>
    <xdr:graphicFrame>
      <xdr:nvGraphicFramePr>
        <xdr:cNvPr id="12" name="Chart 9">
          <a:extLst>
            <a:ext uri="{FF2B5EF4-FFF2-40B4-BE49-F238E27FC236}">
              <a16:creationId xmlns:a16="http://schemas.microsoft.com/office/drawing/2014/main" id="{00000000-0008-0000-0400-00000c000000}"/>
            </a:ext>
          </a:extLst>
        </xdr:cNvPr>
        <xdr:cNvGraphicFramePr/>
      </xdr:nvGraphicFramePr>
      <xdr:xfrm>
        <a:off x="21516975" y="14878050"/>
        <a:ext cx="6048375" cy="4076700"/>
      </xdr:xfrm>
      <a:graphic>
        <a:graphicData uri="http://schemas.openxmlformats.org/drawingml/2006/chart">
          <c:chart xmlns:c="http://schemas.openxmlformats.org/drawingml/2006/chart"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xdr:nvGraphicFramePr>
        <xdr:cNvPr id="13" name="Chart 3">
          <a:extLst>
            <a:ext uri="{FF2B5EF4-FFF2-40B4-BE49-F238E27FC236}">
              <a16:creationId xmlns:a16="http://schemas.microsoft.com/office/drawing/2014/main" id="{00000000-0008-0000-0400-00000d000000}"/>
            </a:ext>
          </a:extLst>
        </xdr:cNvPr>
        <xdr:cNvGraphicFramePr/>
      </xdr:nvGraphicFramePr>
      <xdr:xfrm>
        <a:off x="504825" y="21221700"/>
        <a:ext cx="5448300" cy="4371975"/>
      </xdr:xfrm>
      <a:graphic>
        <a:graphicData uri="http://schemas.openxmlformats.org/drawingml/2006/chart">
          <c:chart xmlns:c="http://schemas.openxmlformats.org/drawingml/2006/chart"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xdr:nvGraphicFramePr>
        <xdr:cNvPr id="14" name="Chart 2">
          <a:extLst>
            <a:ext uri="{FF2B5EF4-FFF2-40B4-BE49-F238E27FC236}">
              <a16:creationId xmlns:a16="http://schemas.microsoft.com/office/drawing/2014/main" id="{00000000-0008-0000-0400-00000e000000}"/>
            </a:ext>
          </a:extLst>
        </xdr:cNvPr>
        <xdr:cNvGraphicFramePr/>
      </xdr:nvGraphicFramePr>
      <xdr:xfrm>
        <a:off x="581025" y="27222450"/>
        <a:ext cx="5448300" cy="4657725"/>
      </xdr:xfrm>
      <a:graphic>
        <a:graphicData uri="http://schemas.openxmlformats.org/drawingml/2006/chart">
          <c:chart xmlns:c="http://schemas.openxmlformats.org/drawingml/2006/chart"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xdr:nvGraphicFramePr>
        <xdr:cNvPr id="15" name="Chart 2">
          <a:extLst>
            <a:ext uri="{FF2B5EF4-FFF2-40B4-BE49-F238E27FC236}">
              <a16:creationId xmlns:a16="http://schemas.microsoft.com/office/drawing/2014/main" id="{00000000-0008-0000-0400-00000f000000}"/>
            </a:ext>
          </a:extLst>
        </xdr:cNvPr>
        <xdr:cNvGraphicFramePr/>
      </xdr:nvGraphicFramePr>
      <xdr:xfrm>
        <a:off x="7019925" y="27355800"/>
        <a:ext cx="6067425" cy="4533900"/>
      </xdr:xfrm>
      <a:graphic>
        <a:graphicData uri="http://schemas.openxmlformats.org/drawingml/2006/chart">
          <c:chart xmlns:c="http://schemas.openxmlformats.org/drawingml/2006/chart"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xdr:nvGraphicFramePr>
        <xdr:cNvPr id="16" name="Chart 13">
          <a:extLst>
            <a:ext uri="{FF2B5EF4-FFF2-40B4-BE49-F238E27FC236}">
              <a16:creationId xmlns:a16="http://schemas.microsoft.com/office/drawing/2014/main" id="{00000000-0008-0000-0400-000010000000}"/>
            </a:ext>
          </a:extLst>
        </xdr:cNvPr>
        <xdr:cNvGraphicFramePr/>
      </xdr:nvGraphicFramePr>
      <xdr:xfrm>
        <a:off x="581025" y="32899350"/>
        <a:ext cx="5438775" cy="4695825"/>
      </xdr:xfrm>
      <a:graphic>
        <a:graphicData uri="http://schemas.openxmlformats.org/drawingml/2006/chart">
          <c:chart xmlns:c="http://schemas.openxmlformats.org/drawingml/2006/chart"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xdr:nvGraphicFramePr>
        <xdr:cNvPr id="17" name="Chart 14">
          <a:extLst>
            <a:ext uri="{FF2B5EF4-FFF2-40B4-BE49-F238E27FC236}">
              <a16:creationId xmlns:a16="http://schemas.microsoft.com/office/drawing/2014/main" id="{00000000-0008-0000-0400-000011000000}"/>
            </a:ext>
          </a:extLst>
        </xdr:cNvPr>
        <xdr:cNvGraphicFramePr/>
      </xdr:nvGraphicFramePr>
      <xdr:xfrm>
        <a:off x="20916900" y="32966025"/>
        <a:ext cx="6134100" cy="4600575"/>
      </xdr:xfrm>
      <a:graphic>
        <a:graphicData uri="http://schemas.openxmlformats.org/drawingml/2006/chart">
          <c:chart xmlns:c="http://schemas.openxmlformats.org/drawingml/2006/chart"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xdr:nvGraphicFramePr>
        <xdr:cNvPr id="18" name="Chart 15">
          <a:extLst>
            <a:ext uri="{FF2B5EF4-FFF2-40B4-BE49-F238E27FC236}">
              <a16:creationId xmlns:a16="http://schemas.microsoft.com/office/drawing/2014/main" id="{00000000-0008-0000-0400-000012000000}"/>
            </a:ext>
          </a:extLst>
        </xdr:cNvPr>
        <xdr:cNvGraphicFramePr/>
      </xdr:nvGraphicFramePr>
      <xdr:xfrm>
        <a:off x="6981825" y="32918400"/>
        <a:ext cx="6038850" cy="4667250"/>
      </xdr:xfrm>
      <a:graphic>
        <a:graphicData uri="http://schemas.openxmlformats.org/drawingml/2006/chart">
          <c:chart xmlns:c="http://schemas.openxmlformats.org/drawingml/2006/chart"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xdr:nvGraphicFramePr>
        <xdr:cNvPr id="19" name="Chart 16">
          <a:extLst>
            <a:ext uri="{FF2B5EF4-FFF2-40B4-BE49-F238E27FC236}">
              <a16:creationId xmlns:a16="http://schemas.microsoft.com/office/drawing/2014/main" id="{00000000-0008-0000-0400-000013000000}"/>
            </a:ext>
          </a:extLst>
        </xdr:cNvPr>
        <xdr:cNvGraphicFramePr/>
      </xdr:nvGraphicFramePr>
      <xdr:xfrm>
        <a:off x="13944600" y="32918400"/>
        <a:ext cx="6124575" cy="4648200"/>
      </xdr:xfrm>
      <a:graphic>
        <a:graphicData uri="http://schemas.openxmlformats.org/drawingml/2006/chart">
          <c:chart xmlns:c="http://schemas.openxmlformats.org/drawingml/2006/chart"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xdr:nvGraphicFramePr>
        <xdr:cNvPr id="20" name="Chart 2">
          <a:extLst>
            <a:ext uri="{FF2B5EF4-FFF2-40B4-BE49-F238E27FC236}">
              <a16:creationId xmlns:a16="http://schemas.microsoft.com/office/drawing/2014/main" id="{00000000-0008-0000-0400-000014000000}"/>
            </a:ext>
          </a:extLst>
        </xdr:cNvPr>
        <xdr:cNvGraphicFramePr/>
      </xdr:nvGraphicFramePr>
      <xdr:xfrm>
        <a:off x="581025" y="38452425"/>
        <a:ext cx="5448300" cy="4991100"/>
      </xdr:xfrm>
      <a:graphic>
        <a:graphicData uri="http://schemas.openxmlformats.org/drawingml/2006/chart">
          <c:chart xmlns:c="http://schemas.openxmlformats.org/drawingml/2006/chart"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xdr:nvGraphicFramePr>
        <xdr:cNvPr id="21" name="Chart 2">
          <a:extLst>
            <a:ext uri="{FF2B5EF4-FFF2-40B4-BE49-F238E27FC236}">
              <a16:creationId xmlns:a16="http://schemas.microsoft.com/office/drawing/2014/main" id="{00000000-0008-0000-0400-000015000000}"/>
            </a:ext>
          </a:extLst>
        </xdr:cNvPr>
        <xdr:cNvGraphicFramePr/>
      </xdr:nvGraphicFramePr>
      <xdr:xfrm>
        <a:off x="6972300" y="38471475"/>
        <a:ext cx="6048375" cy="4819650"/>
      </xdr:xfrm>
      <a:graphic>
        <a:graphicData uri="http://schemas.openxmlformats.org/drawingml/2006/chart">
          <c:chart xmlns:c="http://schemas.openxmlformats.org/drawingml/2006/chart"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xdr:nvGraphicFramePr>
        <xdr:cNvPr id="22" name="Chart 2">
          <a:extLst>
            <a:ext uri="{FF2B5EF4-FFF2-40B4-BE49-F238E27FC236}">
              <a16:creationId xmlns:a16="http://schemas.microsoft.com/office/drawing/2014/main" id="{00000000-0008-0000-0400-000016000000}"/>
            </a:ext>
          </a:extLst>
        </xdr:cNvPr>
        <xdr:cNvGraphicFramePr/>
      </xdr:nvGraphicFramePr>
      <xdr:xfrm>
        <a:off x="13954125" y="38433375"/>
        <a:ext cx="6124575" cy="4886325"/>
      </xdr:xfrm>
      <a:graphic>
        <a:graphicData uri="http://schemas.openxmlformats.org/drawingml/2006/chart">
          <c:chart xmlns:c="http://schemas.openxmlformats.org/drawingml/2006/chart"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xdr:nvGraphicFramePr>
        <xdr:cNvPr id="23" name="Chart 8">
          <a:extLst>
            <a:ext uri="{FF2B5EF4-FFF2-40B4-BE49-F238E27FC236}">
              <a16:creationId xmlns:a16="http://schemas.microsoft.com/office/drawing/2014/main" id="{00000000-0008-0000-0400-000017000000}"/>
            </a:ext>
          </a:extLst>
        </xdr:cNvPr>
        <xdr:cNvGraphicFramePr/>
      </xdr:nvGraphicFramePr>
      <xdr:xfrm>
        <a:off x="13944600" y="27432000"/>
        <a:ext cx="6115050" cy="4457700"/>
      </xdr:xfrm>
      <a:graphic>
        <a:graphicData uri="http://schemas.openxmlformats.org/drawingml/2006/chart">
          <c:chart xmlns:c="http://schemas.openxmlformats.org/drawingml/2006/chart"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xdr:nvGraphicFramePr>
        <xdr:cNvPr id="24" name="Chart 17">
          <a:extLst>
            <a:ext uri="{FF2B5EF4-FFF2-40B4-BE49-F238E27FC236}">
              <a16:creationId xmlns:a16="http://schemas.microsoft.com/office/drawing/2014/main" id="{00000000-0008-0000-0400-000018000000}"/>
            </a:ext>
          </a:extLst>
        </xdr:cNvPr>
        <xdr:cNvGraphicFramePr/>
      </xdr:nvGraphicFramePr>
      <xdr:xfrm>
        <a:off x="20926425" y="27203400"/>
        <a:ext cx="6134100" cy="4819650"/>
      </xdr:xfrm>
      <a:graphic>
        <a:graphicData uri="http://schemas.openxmlformats.org/drawingml/2006/chart">
          <c:chart xmlns:c="http://schemas.openxmlformats.org/drawingml/2006/chart"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xdr:nvGraphicFramePr>
        <xdr:cNvPr id="25" name="Chart 15">
          <a:extLst>
            <a:ext uri="{FF2B5EF4-FFF2-40B4-BE49-F238E27FC236}">
              <a16:creationId xmlns:a16="http://schemas.microsoft.com/office/drawing/2014/main" id="{00000000-0008-0000-0400-000019000000}"/>
            </a:ext>
          </a:extLst>
        </xdr:cNvPr>
        <xdr:cNvGraphicFramePr/>
      </xdr:nvGraphicFramePr>
      <xdr:xfrm>
        <a:off x="542925" y="44872275"/>
        <a:ext cx="5419725" cy="4581525"/>
      </xdr:xfrm>
      <a:graphic>
        <a:graphicData uri="http://schemas.openxmlformats.org/drawingml/2006/chart">
          <c:chart xmlns:c="http://schemas.openxmlformats.org/drawingml/2006/chart"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xdr:nvGraphicFramePr>
        <xdr:cNvPr id="26" name="Chart 5">
          <a:extLst>
            <a:ext uri="{FF2B5EF4-FFF2-40B4-BE49-F238E27FC236}">
              <a16:creationId xmlns:a16="http://schemas.microsoft.com/office/drawing/2014/main" id="{00000000-0008-0000-0400-00001a000000}"/>
            </a:ext>
          </a:extLst>
        </xdr:cNvPr>
        <xdr:cNvGraphicFramePr/>
      </xdr:nvGraphicFramePr>
      <xdr:xfrm>
        <a:off x="7048500" y="44853225"/>
        <a:ext cx="5276850" cy="4572000"/>
      </xdr:xfrm>
      <a:graphic>
        <a:graphicData uri="http://schemas.openxmlformats.org/drawingml/2006/chart">
          <c:chart xmlns:c="http://schemas.openxmlformats.org/drawingml/2006/chart"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xdr:nvGraphicFramePr>
        <xdr:cNvPr id="27" name="Chart 15">
          <a:extLst>
            <a:ext uri="{FF2B5EF4-FFF2-40B4-BE49-F238E27FC236}">
              <a16:creationId xmlns:a16="http://schemas.microsoft.com/office/drawing/2014/main" id="{00000000-0008-0000-0400-00001b000000}"/>
            </a:ext>
          </a:extLst>
        </xdr:cNvPr>
        <xdr:cNvGraphicFramePr/>
      </xdr:nvGraphicFramePr>
      <xdr:xfrm>
        <a:off x="14354175" y="44805600"/>
        <a:ext cx="5619750" cy="4572000"/>
      </xdr:xfrm>
      <a:graphic>
        <a:graphicData uri="http://schemas.openxmlformats.org/drawingml/2006/chart">
          <c:chart xmlns:c="http://schemas.openxmlformats.org/drawingml/2006/chart"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xdr:nvGraphicFramePr>
        <xdr:cNvPr id="28" name="Chart 15">
          <a:extLst>
            <a:ext uri="{FF2B5EF4-FFF2-40B4-BE49-F238E27FC236}">
              <a16:creationId xmlns:a16="http://schemas.microsoft.com/office/drawing/2014/main" id="{00000000-0008-0000-0400-00001c000000}"/>
            </a:ext>
          </a:extLst>
        </xdr:cNvPr>
        <xdr:cNvGraphicFramePr/>
      </xdr:nvGraphicFramePr>
      <xdr:xfrm>
        <a:off x="666750" y="50349150"/>
        <a:ext cx="5391150" cy="4629150"/>
      </xdr:xfrm>
      <a:graphic>
        <a:graphicData uri="http://schemas.openxmlformats.org/drawingml/2006/chart">
          <c:chart xmlns:c="http://schemas.openxmlformats.org/drawingml/2006/chart"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xdr:nvGraphicFramePr>
        <xdr:cNvPr id="29" name="Chart 15">
          <a:extLst>
            <a:ext uri="{FF2B5EF4-FFF2-40B4-BE49-F238E27FC236}">
              <a16:creationId xmlns:a16="http://schemas.microsoft.com/office/drawing/2014/main" id="{00000000-0008-0000-0400-00001d000000}"/>
            </a:ext>
          </a:extLst>
        </xdr:cNvPr>
        <xdr:cNvGraphicFramePr/>
      </xdr:nvGraphicFramePr>
      <xdr:xfrm>
        <a:off x="7067550" y="50425350"/>
        <a:ext cx="5400675" cy="4667250"/>
      </xdr:xfrm>
      <a:graphic>
        <a:graphicData uri="http://schemas.openxmlformats.org/drawingml/2006/chart">
          <c:chart xmlns:c="http://schemas.openxmlformats.org/drawingml/2006/chart"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xdr:nvGraphicFramePr>
        <xdr:cNvPr id="30" name="Chart 45">
          <a:extLst>
            <a:ext uri="{FF2B5EF4-FFF2-40B4-BE49-F238E27FC236}">
              <a16:creationId xmlns:a16="http://schemas.microsoft.com/office/drawing/2014/main" id="{00000000-0008-0000-0400-00001e000000}"/>
            </a:ext>
          </a:extLst>
        </xdr:cNvPr>
        <xdr:cNvGraphicFramePr/>
      </xdr:nvGraphicFramePr>
      <xdr:xfrm>
        <a:off x="21336000" y="50415825"/>
        <a:ext cx="5210175" cy="4676775"/>
      </xdr:xfrm>
      <a:graphic>
        <a:graphicData uri="http://schemas.openxmlformats.org/drawingml/2006/chart">
          <c:chart xmlns:c="http://schemas.openxmlformats.org/drawingml/2006/chart"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xdr:nvGraphicFramePr>
        <xdr:cNvPr id="31" name="Chart 15">
          <a:extLst>
            <a:ext uri="{FF2B5EF4-FFF2-40B4-BE49-F238E27FC236}">
              <a16:creationId xmlns:a16="http://schemas.microsoft.com/office/drawing/2014/main" id="{00000000-0008-0000-0400-00001f000000}"/>
            </a:ext>
          </a:extLst>
        </xdr:cNvPr>
        <xdr:cNvGraphicFramePr/>
      </xdr:nvGraphicFramePr>
      <xdr:xfrm>
        <a:off x="14525625" y="50339625"/>
        <a:ext cx="5267325" cy="4781550"/>
      </xdr:xfrm>
      <a:graphic>
        <a:graphicData uri="http://schemas.openxmlformats.org/drawingml/2006/chart">
          <c:chart xmlns:c="http://schemas.openxmlformats.org/drawingml/2006/chart"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xdr:nvGraphicFramePr>
        <xdr:cNvPr id="32" name="Chart 48">
          <a:extLst>
            <a:ext uri="{FF2B5EF4-FFF2-40B4-BE49-F238E27FC236}">
              <a16:creationId xmlns:a16="http://schemas.microsoft.com/office/drawing/2014/main" id="{00000000-0008-0000-0400-000020000000}"/>
            </a:ext>
          </a:extLst>
        </xdr:cNvPr>
        <xdr:cNvGraphicFramePr/>
      </xdr:nvGraphicFramePr>
      <xdr:xfrm>
        <a:off x="247650" y="62303025"/>
        <a:ext cx="5353050" cy="4638675"/>
      </xdr:xfrm>
      <a:graphic>
        <a:graphicData uri="http://schemas.openxmlformats.org/drawingml/2006/chart">
          <c:chart xmlns:c="http://schemas.openxmlformats.org/drawingml/2006/chart"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xdr:nvGraphicFramePr>
        <xdr:cNvPr id="33" name="Chart 15">
          <a:extLst>
            <a:ext uri="{FF2B5EF4-FFF2-40B4-BE49-F238E27FC236}">
              <a16:creationId xmlns:a16="http://schemas.microsoft.com/office/drawing/2014/main" id="{00000000-0008-0000-0400-000021000000}"/>
            </a:ext>
          </a:extLst>
        </xdr:cNvPr>
        <xdr:cNvGraphicFramePr/>
      </xdr:nvGraphicFramePr>
      <xdr:xfrm>
        <a:off x="7410450" y="62188725"/>
        <a:ext cx="5505450" cy="4676775"/>
      </xdr:xfrm>
      <a:graphic>
        <a:graphicData uri="http://schemas.openxmlformats.org/drawingml/2006/chart">
          <c:chart xmlns:c="http://schemas.openxmlformats.org/drawingml/2006/chart"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xdr:nvGraphicFramePr>
        <xdr:cNvPr id="34" name="Chart 15">
          <a:extLst>
            <a:ext uri="{FF2B5EF4-FFF2-40B4-BE49-F238E27FC236}">
              <a16:creationId xmlns:a16="http://schemas.microsoft.com/office/drawing/2014/main" id="{00000000-0008-0000-0400-000022000000}"/>
            </a:ext>
          </a:extLst>
        </xdr:cNvPr>
        <xdr:cNvGraphicFramePr/>
      </xdr:nvGraphicFramePr>
      <xdr:xfrm>
        <a:off x="15144750" y="62322075"/>
        <a:ext cx="5191125" cy="4657725"/>
      </xdr:xfrm>
      <a:graphic>
        <a:graphicData uri="http://schemas.openxmlformats.org/drawingml/2006/chart">
          <c:chart xmlns:c="http://schemas.openxmlformats.org/drawingml/2006/chart"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xdr:nvGraphicFramePr>
        <xdr:cNvPr id="35" name="Chart 51">
          <a:extLst>
            <a:ext uri="{FF2B5EF4-FFF2-40B4-BE49-F238E27FC236}">
              <a16:creationId xmlns:a16="http://schemas.microsoft.com/office/drawing/2014/main" id="{00000000-0008-0000-0400-000023000000}"/>
            </a:ext>
          </a:extLst>
        </xdr:cNvPr>
        <xdr:cNvGraphicFramePr/>
      </xdr:nvGraphicFramePr>
      <xdr:xfrm>
        <a:off x="238125" y="68922900"/>
        <a:ext cx="5219700" cy="4419600"/>
      </xdr:xfrm>
      <a:graphic>
        <a:graphicData uri="http://schemas.openxmlformats.org/drawingml/2006/chart">
          <c:chart xmlns:c="http://schemas.openxmlformats.org/drawingml/2006/chart"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xdr:nvGraphicFramePr>
        <xdr:cNvPr id="36" name="Chart 52">
          <a:extLst>
            <a:ext uri="{FF2B5EF4-FFF2-40B4-BE49-F238E27FC236}">
              <a16:creationId xmlns:a16="http://schemas.microsoft.com/office/drawing/2014/main" id="{00000000-0008-0000-0400-000024000000}"/>
            </a:ext>
          </a:extLst>
        </xdr:cNvPr>
        <xdr:cNvGraphicFramePr/>
      </xdr:nvGraphicFramePr>
      <xdr:xfrm>
        <a:off x="7219950" y="69370575"/>
        <a:ext cx="5495925" cy="4429125"/>
      </xdr:xfrm>
      <a:graphic>
        <a:graphicData uri="http://schemas.openxmlformats.org/drawingml/2006/chart">
          <c:chart xmlns:c="http://schemas.openxmlformats.org/drawingml/2006/chart" r:id="rId35"/>
        </a:graphicData>
      </a:graphic>
    </xdr:graphicFrame>
    <xdr:clientData/>
  </xdr:twoCellAnchor>
  <xdr:twoCellAnchor>
    <xdr:from>
      <xdr:col>25</xdr:col>
      <xdr:colOff>346365</xdr:colOff>
      <xdr:row>304</xdr:row>
      <xdr:rowOff>0</xdr:rowOff>
    </xdr:from>
    <xdr:to>
      <xdr:col>34</xdr:col>
      <xdr:colOff>546100</xdr:colOff>
      <xdr:row>324</xdr:row>
      <xdr:rowOff>0</xdr:rowOff>
    </xdr:to>
    <xdr:graphicFrame>
      <xdr:nvGraphicFramePr>
        <xdr:cNvPr id="37" name="Chart 53">
          <a:extLst>
            <a:ext uri="{FF2B5EF4-FFF2-40B4-BE49-F238E27FC236}">
              <a16:creationId xmlns:a16="http://schemas.microsoft.com/office/drawing/2014/main" id="{00000000-0008-0000-0400-000025000000}"/>
            </a:ext>
          </a:extLst>
        </xdr:cNvPr>
        <xdr:cNvGraphicFramePr/>
      </xdr:nvGraphicFramePr>
      <xdr:xfrm>
        <a:off x="14868525" y="69380100"/>
        <a:ext cx="5429250" cy="4572000"/>
      </xdr:xfrm>
      <a:graphic>
        <a:graphicData uri="http://schemas.openxmlformats.org/drawingml/2006/chart">
          <c:chart xmlns:c="http://schemas.openxmlformats.org/drawingml/2006/chart" r:id="rId36"/>
        </a:graphicData>
      </a:graphic>
    </xdr:graphicFrame>
    <xdr:clientData/>
  </xdr:twoCellAnchor>
  <xdr:twoCellAnchor>
    <xdr:from>
      <xdr:col>36</xdr:col>
      <xdr:colOff>517239</xdr:colOff>
      <xdr:row>304</xdr:row>
      <xdr:rowOff>133926</xdr:rowOff>
    </xdr:from>
    <xdr:to>
      <xdr:col>45</xdr:col>
      <xdr:colOff>330201</xdr:colOff>
      <xdr:row>321</xdr:row>
      <xdr:rowOff>228600</xdr:rowOff>
    </xdr:to>
    <xdr:graphicFrame>
      <xdr:nvGraphicFramePr>
        <xdr:cNvPr id="38" name="Chart 54">
          <a:extLst>
            <a:ext uri="{FF2B5EF4-FFF2-40B4-BE49-F238E27FC236}">
              <a16:creationId xmlns:a16="http://schemas.microsoft.com/office/drawing/2014/main" id="{00000000-0008-0000-0400-000026000000}"/>
            </a:ext>
          </a:extLst>
        </xdr:cNvPr>
        <xdr:cNvGraphicFramePr/>
      </xdr:nvGraphicFramePr>
      <xdr:xfrm>
        <a:off x="21431250" y="69513450"/>
        <a:ext cx="5038725" cy="3981450"/>
      </xdr:xfrm>
      <a:graphic>
        <a:graphicData uri="http://schemas.openxmlformats.org/drawingml/2006/chart">
          <c:chart xmlns:c="http://schemas.openxmlformats.org/drawingml/2006/chart" r:id="rId37"/>
        </a:graphicData>
      </a:graphic>
    </xdr:graphicFrame>
    <xdr:clientData/>
  </xdr:twoCellAnchor>
  <xdr:twoCellAnchor>
    <xdr:from>
      <xdr:col>0</xdr:col>
      <xdr:colOff>280553</xdr:colOff>
      <xdr:row>326</xdr:row>
      <xdr:rowOff>63500</xdr:rowOff>
    </xdr:from>
    <xdr:to>
      <xdr:col>9</xdr:col>
      <xdr:colOff>292100</xdr:colOff>
      <xdr:row>347</xdr:row>
      <xdr:rowOff>38100</xdr:rowOff>
    </xdr:to>
    <xdr:graphicFrame>
      <xdr:nvGraphicFramePr>
        <xdr:cNvPr id="39" name="Chart 55">
          <a:extLst>
            <a:ext uri="{FF2B5EF4-FFF2-40B4-BE49-F238E27FC236}">
              <a16:creationId xmlns:a16="http://schemas.microsoft.com/office/drawing/2014/main" id="{00000000-0008-0000-0400-000027000000}"/>
            </a:ext>
          </a:extLst>
        </xdr:cNvPr>
        <xdr:cNvGraphicFramePr/>
      </xdr:nvGraphicFramePr>
      <xdr:xfrm>
        <a:off x="276225" y="74647425"/>
        <a:ext cx="5238750" cy="4772025"/>
      </xdr:xfrm>
      <a:graphic>
        <a:graphicData uri="http://schemas.openxmlformats.org/drawingml/2006/chart">
          <c:chart xmlns:c="http://schemas.openxmlformats.org/drawingml/2006/chart" r:id="rId38"/>
        </a:graphicData>
      </a:graphic>
    </xdr:graphicFrame>
    <xdr:clientData/>
  </xdr:twoCellAnchor>
  <xdr:twoCellAnchor>
    <xdr:from>
      <xdr:col>12</xdr:col>
      <xdr:colOff>64653</xdr:colOff>
      <xdr:row>326</xdr:row>
      <xdr:rowOff>152400</xdr:rowOff>
    </xdr:from>
    <xdr:to>
      <xdr:col>22</xdr:col>
      <xdr:colOff>12700</xdr:colOff>
      <xdr:row>347</xdr:row>
      <xdr:rowOff>127000</xdr:rowOff>
    </xdr:to>
    <xdr:graphicFrame>
      <xdr:nvGraphicFramePr>
        <xdr:cNvPr id="40" name="Chart 56">
          <a:extLst>
            <a:ext uri="{FF2B5EF4-FFF2-40B4-BE49-F238E27FC236}">
              <a16:creationId xmlns:a16="http://schemas.microsoft.com/office/drawing/2014/main" id="{00000000-0008-0000-0400-000028000000}"/>
            </a:ext>
          </a:extLst>
        </xdr:cNvPr>
        <xdr:cNvGraphicFramePr/>
      </xdr:nvGraphicFramePr>
      <xdr:xfrm>
        <a:off x="7038975" y="74733150"/>
        <a:ext cx="5762625" cy="4772025"/>
      </xdr:xfrm>
      <a:graphic>
        <a:graphicData uri="http://schemas.openxmlformats.org/drawingml/2006/chart">
          <c:chart xmlns:c="http://schemas.openxmlformats.org/drawingml/2006/chart" r:id="rId39"/>
        </a:graphicData>
      </a:graphic>
    </xdr:graphicFrame>
    <xdr:clientData/>
  </xdr:twoCellAnchor>
  <xdr:twoCellAnchor>
    <xdr:from>
      <xdr:col>25</xdr:col>
      <xdr:colOff>63502</xdr:colOff>
      <xdr:row>326</xdr:row>
      <xdr:rowOff>31171</xdr:rowOff>
    </xdr:from>
    <xdr:to>
      <xdr:col>33</xdr:col>
      <xdr:colOff>533400</xdr:colOff>
      <xdr:row>346</xdr:row>
      <xdr:rowOff>152400</xdr:rowOff>
    </xdr:to>
    <xdr:graphicFrame>
      <xdr:nvGraphicFramePr>
        <xdr:cNvPr id="41" name="Chart 57">
          <a:extLst>
            <a:ext uri="{FF2B5EF4-FFF2-40B4-BE49-F238E27FC236}">
              <a16:creationId xmlns:a16="http://schemas.microsoft.com/office/drawing/2014/main" id="{00000000-0008-0000-0400-000029000000}"/>
            </a:ext>
          </a:extLst>
        </xdr:cNvPr>
        <xdr:cNvGraphicFramePr/>
      </xdr:nvGraphicFramePr>
      <xdr:xfrm>
        <a:off x="14592300" y="74609325"/>
        <a:ext cx="5114925" cy="4695825"/>
      </xdr:xfrm>
      <a:graphic>
        <a:graphicData uri="http://schemas.openxmlformats.org/drawingml/2006/chart">
          <c:chart xmlns:c="http://schemas.openxmlformats.org/drawingml/2006/chart" r:id="rId40"/>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xdr:nvGraphicFramePr>
        <xdr:cNvPr id="42" name="Chart 15">
          <a:extLst>
            <a:ext uri="{FF2B5EF4-FFF2-40B4-BE49-F238E27FC236}">
              <a16:creationId xmlns:a16="http://schemas.microsoft.com/office/drawing/2014/main" id="{00000000-0008-0000-0400-00002a000000}"/>
            </a:ext>
          </a:extLst>
        </xdr:cNvPr>
        <xdr:cNvGraphicFramePr/>
      </xdr:nvGraphicFramePr>
      <xdr:xfrm>
        <a:off x="21259800" y="44843700"/>
        <a:ext cx="5334000" cy="4562475"/>
      </xdr:xfrm>
      <a:graphic>
        <a:graphicData uri="http://schemas.openxmlformats.org/drawingml/2006/chart">
          <c:chart xmlns:c="http://schemas.openxmlformats.org/drawingml/2006/chart" r:id="rId41"/>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xdr:nvGraphicFramePr>
        <xdr:cNvPr id="43" name="Chart 2">
          <a:extLst>
            <a:ext uri="{FF2B5EF4-FFF2-40B4-BE49-F238E27FC236}">
              <a16:creationId xmlns:a16="http://schemas.microsoft.com/office/drawing/2014/main" id="{00000000-0008-0000-0400-00002b000000}"/>
            </a:ext>
          </a:extLst>
        </xdr:cNvPr>
        <xdr:cNvGraphicFramePr/>
      </xdr:nvGraphicFramePr>
      <xdr:xfrm>
        <a:off x="247650" y="55759350"/>
        <a:ext cx="5210175" cy="4572000"/>
      </xdr:xfrm>
      <a:graphic>
        <a:graphicData uri="http://schemas.openxmlformats.org/drawingml/2006/chart">
          <c:chart xmlns:c="http://schemas.openxmlformats.org/drawingml/2006/chart" r:id="rId42"/>
        </a:graphicData>
      </a:graphic>
    </xdr:graphicFrame>
    <xdr:clientData/>
  </xdr:twoCellAnchor>
  <xdr:twoCellAnchor>
    <xdr:from>
      <xdr:col>36</xdr:col>
      <xdr:colOff>101600</xdr:colOff>
      <xdr:row>326</xdr:row>
      <xdr:rowOff>88901</xdr:rowOff>
    </xdr:from>
    <xdr:to>
      <xdr:col>47</xdr:col>
      <xdr:colOff>228600</xdr:colOff>
      <xdr:row>348</xdr:row>
      <xdr:rowOff>12701</xdr:rowOff>
    </xdr:to>
    <xdr:graphicFrame>
      <xdr:nvGraphicFramePr>
        <xdr:cNvPr id="44" name="Chart 61">
          <a:extLst>
            <a:ext uri="{FF2B5EF4-FFF2-40B4-BE49-F238E27FC236}">
              <a16:creationId xmlns:a16="http://schemas.microsoft.com/office/drawing/2014/main" id="{00000000-0008-0000-0400-00002c000000}"/>
            </a:ext>
          </a:extLst>
        </xdr:cNvPr>
        <xdr:cNvGraphicFramePr/>
      </xdr:nvGraphicFramePr>
      <xdr:xfrm>
        <a:off x="21021675" y="74666475"/>
        <a:ext cx="6515100" cy="4953000"/>
      </xdr:xfrm>
      <a:graphic>
        <a:graphicData uri="http://schemas.openxmlformats.org/drawingml/2006/chart">
          <c:chart xmlns:c="http://schemas.openxmlformats.org/drawingml/2006/chart" r:id="rId43"/>
        </a:graphicData>
      </a:graphic>
    </xdr:graphicFrame>
    <xdr:clientData/>
  </xdr:twoCellAnchor>
  <xdr:twoCellAnchor>
    <xdr:from>
      <xdr:col>0</xdr:col>
      <xdr:colOff>511528</xdr:colOff>
      <xdr:row>353</xdr:row>
      <xdr:rowOff>49742</xdr:rowOff>
    </xdr:from>
    <xdr:to>
      <xdr:col>11</xdr:col>
      <xdr:colOff>151342</xdr:colOff>
      <xdr:row>372</xdr:row>
      <xdr:rowOff>85018</xdr:rowOff>
    </xdr:to>
    <xdr:graphicFrame>
      <xdr:nvGraphicFramePr>
        <xdr:cNvPr id="45" name="Chart 62">
          <a:extLst>
            <a:ext uri="{FF2B5EF4-FFF2-40B4-BE49-F238E27FC236}">
              <a16:creationId xmlns:a16="http://schemas.microsoft.com/office/drawing/2014/main" id="{00000000-0008-0000-0400-00002d000000}"/>
            </a:ext>
          </a:extLst>
        </xdr:cNvPr>
        <xdr:cNvGraphicFramePr/>
      </xdr:nvGraphicFramePr>
      <xdr:xfrm>
        <a:off x="514350" y="80800575"/>
        <a:ext cx="6029325" cy="4381500"/>
      </xdr:xfrm>
      <a:graphic>
        <a:graphicData uri="http://schemas.openxmlformats.org/drawingml/2006/chart">
          <c:chart xmlns:c="http://schemas.openxmlformats.org/drawingml/2006/chart" r:id="rId44"/>
        </a:graphicData>
      </a:graphic>
    </xdr:graphicFrame>
    <xdr:clientData/>
  </xdr:twoCellAnchor>
  <xdr:twoCellAnchor>
    <xdr:from>
      <xdr:col>0</xdr:col>
      <xdr:colOff>476250</xdr:colOff>
      <xdr:row>379</xdr:row>
      <xdr:rowOff>12699</xdr:rowOff>
    </xdr:from>
    <xdr:to>
      <xdr:col>10</xdr:col>
      <xdr:colOff>389114</xdr:colOff>
      <xdr:row>400</xdr:row>
      <xdr:rowOff>158750</xdr:rowOff>
    </xdr:to>
    <xdr:graphicFrame>
      <xdr:nvGraphicFramePr>
        <xdr:cNvPr id="46" name="Chart 63">
          <a:extLst>
            <a:ext uri="{FF2B5EF4-FFF2-40B4-BE49-F238E27FC236}">
              <a16:creationId xmlns:a16="http://schemas.microsoft.com/office/drawing/2014/main" id="{00000000-0008-0000-0400-00002e000000}"/>
            </a:ext>
          </a:extLst>
        </xdr:cNvPr>
        <xdr:cNvGraphicFramePr/>
      </xdr:nvGraphicFramePr>
      <xdr:xfrm>
        <a:off x="476250" y="86706075"/>
        <a:ext cx="5724525" cy="4943475"/>
      </xdr:xfrm>
      <a:graphic>
        <a:graphicData uri="http://schemas.openxmlformats.org/drawingml/2006/chart">
          <c:chart xmlns:c="http://schemas.openxmlformats.org/drawingml/2006/chart" r:id="rId45"/>
        </a:graphicData>
      </a:graphic>
    </xdr:graphicFrame>
    <xdr:clientData/>
  </xdr:twoCellAnchor>
  <xdr:twoCellAnchor>
    <xdr:from>
      <xdr:col>1</xdr:col>
      <xdr:colOff>32101</xdr:colOff>
      <xdr:row>406</xdr:row>
      <xdr:rowOff>141110</xdr:rowOff>
    </xdr:from>
    <xdr:to>
      <xdr:col>10</xdr:col>
      <xdr:colOff>521052</xdr:colOff>
      <xdr:row>426</xdr:row>
      <xdr:rowOff>169835</xdr:rowOff>
    </xdr:to>
    <xdr:graphicFrame>
      <xdr:nvGraphicFramePr>
        <xdr:cNvPr id="47" name="Chart 64">
          <a:extLst>
            <a:ext uri="{FF2B5EF4-FFF2-40B4-BE49-F238E27FC236}">
              <a16:creationId xmlns:a16="http://schemas.microsoft.com/office/drawing/2014/main" id="{00000000-0008-0000-0400-00002f000000}"/>
            </a:ext>
          </a:extLst>
        </xdr:cNvPr>
        <xdr:cNvGraphicFramePr/>
      </xdr:nvGraphicFramePr>
      <xdr:xfrm>
        <a:off x="609600" y="93011625"/>
        <a:ext cx="5715000" cy="4600575"/>
      </xdr:xfrm>
      <a:graphic>
        <a:graphicData uri="http://schemas.openxmlformats.org/drawingml/2006/chart">
          <c:chart xmlns:c="http://schemas.openxmlformats.org/drawingml/2006/chart" r:id="rId46"/>
        </a:graphicData>
      </a:graphic>
    </xdr:graphicFrame>
    <xdr:clientData/>
  </xdr:twoCellAnchor>
  <xdr:twoCellAnchor>
    <xdr:from>
      <xdr:col>0</xdr:col>
      <xdr:colOff>423334</xdr:colOff>
      <xdr:row>431</xdr:row>
      <xdr:rowOff>216705</xdr:rowOff>
    </xdr:from>
    <xdr:to>
      <xdr:col>10</xdr:col>
      <xdr:colOff>383823</xdr:colOff>
      <xdr:row>454</xdr:row>
      <xdr:rowOff>107849</xdr:rowOff>
    </xdr:to>
    <xdr:graphicFrame>
      <xdr:nvGraphicFramePr>
        <xdr:cNvPr id="48" name="Chart 65">
          <a:extLst>
            <a:ext uri="{FF2B5EF4-FFF2-40B4-BE49-F238E27FC236}">
              <a16:creationId xmlns:a16="http://schemas.microsoft.com/office/drawing/2014/main" id="{00000000-0008-0000-0400-000030000000}"/>
            </a:ext>
          </a:extLst>
        </xdr:cNvPr>
        <xdr:cNvGraphicFramePr/>
      </xdr:nvGraphicFramePr>
      <xdr:xfrm>
        <a:off x="419100" y="98802825"/>
        <a:ext cx="5772150" cy="5153025"/>
      </xdr:xfrm>
      <a:graphic>
        <a:graphicData uri="http://schemas.openxmlformats.org/drawingml/2006/chart">
          <c:chart xmlns:c="http://schemas.openxmlformats.org/drawingml/2006/chart" r:id="rId47"/>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695385</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42900"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877703</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90525"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443707</xdr:colOff>
      <xdr:row>0</xdr:row>
      <xdr:rowOff>0</xdr:rowOff>
    </xdr:from>
    <xdr:to>
      <xdr:col>1</xdr:col>
      <xdr:colOff>921400</xdr:colOff>
      <xdr:row>0</xdr:row>
      <xdr:rowOff>874528</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33450" cy="876300"/>
        </a:xfrm>
        <a:prstGeom prst="rect"/>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877703</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57200"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xdr:rowOff>
    </xdr:from>
    <xdr:to>
      <xdr:col>1</xdr:col>
      <xdr:colOff>711200</xdr:colOff>
      <xdr:row>0</xdr:row>
      <xdr:rowOff>663576</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00050" y="0"/>
          <a:ext cx="714375" cy="666750"/>
        </a:xfrm>
        <a:prstGeom prst="rect"/>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688012</xdr:rowOff>
    </xdr:to>
    <xdr:pic>
      <xdr:nvPicPr>
        <xdr:cNvPr id="2" name="Рисунок 1">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715301</xdr:rowOff>
    </xdr:to>
    <xdr:pic>
      <xdr:nvPicPr>
        <xdr:cNvPr id="2" name="Рисунок 1">
          <a:extLst>
            <a:ext uri="{FF2B5EF4-FFF2-40B4-BE49-F238E27FC236}">
              <a16:creationId xmlns:a16="http://schemas.microsoft.com/office/drawing/2014/main" id="{00000000-0008-0000-0d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9525"/>
          <a:ext cx="962025" cy="857250"/>
        </a:xfrm>
        <a:prstGeom prst="rect"/>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692341</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5725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12533</xdr:rowOff>
    </xdr:from>
    <xdr:to>
      <xdr:col>1</xdr:col>
      <xdr:colOff>963468</xdr:colOff>
      <xdr:row>1</xdr:row>
      <xdr:rowOff>695516</xdr:rowOff>
    </xdr:to>
    <xdr:pic>
      <xdr:nvPicPr>
        <xdr:cNvPr id="3" name="Рисунок 1">
          <a:extLst>
            <a:ext uri="{FF2B5EF4-FFF2-40B4-BE49-F238E27FC236}">
              <a16:creationId xmlns:a16="http://schemas.microsoft.com/office/drawing/2014/main" id="{00000000-0008-0000-10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567651</xdr:colOff>
      <xdr:row>0</xdr:row>
      <xdr:rowOff>0</xdr:rowOff>
    </xdr:from>
    <xdr:to>
      <xdr:col>1</xdr:col>
      <xdr:colOff>961928</xdr:colOff>
      <xdr:row>0</xdr:row>
      <xdr:rowOff>877272</xdr:rowOff>
    </xdr:to>
    <xdr:pic>
      <xdr:nvPicPr>
        <xdr:cNvPr id="2" name="Рисунок 1">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1</xdr:row>
      <xdr:rowOff>0</xdr:rowOff>
    </xdr:to>
    <xdr:pic>
      <xdr:nvPicPr>
        <xdr:cNvPr id="2" name="Рисунок 1">
          <a:extLst>
            <a:ext uri="{FF2B5EF4-FFF2-40B4-BE49-F238E27FC236}">
              <a16:creationId xmlns:a16="http://schemas.microsoft.com/office/drawing/2014/main" id="{00000000-0008-0000-13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19100" y="0"/>
          <a:ext cx="962025" cy="895350"/>
        </a:xfrm>
        <a:prstGeom prst="rect"/>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1</xdr:row>
      <xdr:rowOff>0</xdr:rowOff>
    </xdr:to>
    <xdr:pic>
      <xdr:nvPicPr>
        <xdr:cNvPr id="2" name="Рисунок 1">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95350"/>
        </a:xfrm>
        <a:prstGeom prst="rect"/>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960582</xdr:colOff>
      <xdr:row>0</xdr:row>
      <xdr:rowOff>874097</xdr:rowOff>
    </xdr:to>
    <xdr:pic>
      <xdr:nvPicPr>
        <xdr:cNvPr id="2" name="Рисунок 1">
          <a:extLst>
            <a:ext uri="{FF2B5EF4-FFF2-40B4-BE49-F238E27FC236}">
              <a16:creationId xmlns:a16="http://schemas.microsoft.com/office/drawing/2014/main" id="{00000000-0008-0000-15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960293</xdr:colOff>
      <xdr:row>0</xdr:row>
      <xdr:rowOff>883622</xdr:rowOff>
    </xdr:to>
    <xdr:pic>
      <xdr:nvPicPr>
        <xdr:cNvPr id="3" name="Рисунок 1">
          <a:extLst>
            <a:ext uri="{FF2B5EF4-FFF2-40B4-BE49-F238E27FC236}">
              <a16:creationId xmlns:a16="http://schemas.microsoft.com/office/drawing/2014/main" id="{00000000-0008-0000-15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960582</xdr:colOff>
      <xdr:row>0</xdr:row>
      <xdr:rowOff>868201</xdr:rowOff>
    </xdr:to>
    <xdr:pic>
      <xdr:nvPicPr>
        <xdr:cNvPr id="2" name="Рисунок 1">
          <a:extLst>
            <a:ext uri="{FF2B5EF4-FFF2-40B4-BE49-F238E27FC236}">
              <a16:creationId xmlns:a16="http://schemas.microsoft.com/office/drawing/2014/main" id="{00000000-0008-0000-17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66775"/>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960582</xdr:colOff>
      <xdr:row>0</xdr:row>
      <xdr:rowOff>874097</xdr:rowOff>
    </xdr:to>
    <xdr:pic>
      <xdr:nvPicPr>
        <xdr:cNvPr id="3" name="Рисунок 1">
          <a:extLst>
            <a:ext uri="{FF2B5EF4-FFF2-40B4-BE49-F238E27FC236}">
              <a16:creationId xmlns:a16="http://schemas.microsoft.com/office/drawing/2014/main" id="{00000000-0008-0000-17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960293</xdr:colOff>
      <xdr:row>0</xdr:row>
      <xdr:rowOff>883622</xdr:rowOff>
    </xdr:to>
    <xdr:pic>
      <xdr:nvPicPr>
        <xdr:cNvPr id="4" name="Рисунок 1">
          <a:extLst>
            <a:ext uri="{FF2B5EF4-FFF2-40B4-BE49-F238E27FC236}">
              <a16:creationId xmlns:a16="http://schemas.microsoft.com/office/drawing/2014/main" id="{00000000-0008-0000-1700-000004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Energy_new.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RI%20G3.1_forms_examples/Engineer.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Security.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yarinov002/Desktop/Samruk%20Kazyna/SK%20Fund/KPMG/Collected%2028%20March/2023_/&#1069;&#1085;&#1077;&#1088;&#1075;&#1080;&#1103;_&#1057;&#1042;&#1054;&#1044;.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4_forms/G4-EC.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ESG%20Databook_RUS.xlsm"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ESG%20Databook%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N3"/>
      <sheetName val="EN3c"/>
      <sheetName val="EN3-short"/>
      <sheetName val="EN4"/>
      <sheetName val="EN5"/>
      <sheetName val="EN7"/>
      <sheetName val="Sheet1"/>
    </sheetNames>
    <sheetDataSet>
      <sheetData sheetId="0" refreshError="1">
        <row r="2">
          <cell r="G2" t="str">
            <v>л</v>
          </cell>
        </row>
        <row r="3">
          <cell r="G3" t="str">
            <v>т</v>
          </cell>
        </row>
        <row r="6">
          <cell r="G6" t="str">
            <v>т</v>
          </cell>
        </row>
        <row r="7">
          <cell r="G7" t="str">
            <v>Баррель</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 val="PR 1"/>
      <sheetName val="EN 1"/>
      <sheetName val="MM3"/>
    </sheetNames>
    <sheetDataSet>
      <sheetData sheetId="0" refreshError="1">
        <row r="6">
          <cell r="A6" t="str">
            <v>ДА</v>
          </cell>
        </row>
        <row r="7">
          <cell r="A7" t="str">
            <v>НЕТ</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5"/>
      <sheetName val="MA"/>
      <sheetName val="HR 8"/>
      <sheetName val="SO 2"/>
      <sheetName val="SO 4"/>
    </sheetNames>
    <sheetDataSet>
      <sheetData sheetId="0" refreshError="1">
        <row r="1">
          <cell r="A1" t="str">
            <v>Да</v>
          </cell>
        </row>
        <row r="2">
          <cell r="A2" t="str">
            <v>Нет</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Энергия КМГ"/>
      <sheetName val="Энергия СВОД"/>
      <sheetName val="Энергия КТЖ"/>
      <sheetName val="Энергия КГ"/>
      <sheetName val="Энергия КАП"/>
      <sheetName val="Энергия СЭ "/>
      <sheetName val="Энергия КТК"/>
      <sheetName val="Энергия СКО"/>
      <sheetName val="Энергия КЕГОК"/>
      <sheetName val="Энергия ТК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C2"/>
      <sheetName val="EC 7"/>
      <sheetName val="EC 1 "/>
      <sheetName val="EC 3"/>
      <sheetName val="EC 4"/>
      <sheetName val="EC 5"/>
      <sheetName val="EC 6"/>
      <sheetName val="EC 8"/>
      <sheetName val="EC9"/>
    </sheetNames>
    <sheetDataSet>
      <sheetData sheetId="0" refreshError="1">
        <row r="3">
          <cell r="M3" t="str">
            <v>Физический</v>
          </cell>
        </row>
        <row r="4">
          <cell r="M4" t="str">
            <v>Регуляторный</v>
          </cell>
        </row>
        <row r="5">
          <cell r="M5" t="str">
            <v>Другой</v>
          </cell>
        </row>
      </sheetData>
      <sheetData sheetId="1" refreshError="1">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sheetData sheetId="6"/>
      <sheetData sheetId="7">
        <row r="7">
          <cell r="D7">
            <v>2020</v>
          </cell>
          <cell r="E7">
            <v>2021</v>
          </cell>
          <cell r="F7">
            <v>2022</v>
          </cell>
          <cell r="G7">
            <v>2023</v>
          </cell>
        </row>
        <row r="9">
          <cell r="D9">
            <v>56.2874224028086</v>
          </cell>
          <cell r="E9">
            <v>61.594014983517255</v>
          </cell>
          <cell r="F9">
            <v>50.581721386062085</v>
          </cell>
          <cell r="G9">
            <v>52.28736239903878</v>
          </cell>
        </row>
        <row r="31">
          <cell r="D31">
            <v>10.57</v>
          </cell>
          <cell r="E31">
            <v>10.65</v>
          </cell>
          <cell r="F31">
            <v>10.13</v>
          </cell>
          <cell r="G31">
            <v>9.97</v>
          </cell>
        </row>
      </sheetData>
      <sheetData sheetId="8">
        <row r="5">
          <cell r="D5">
            <v>2020</v>
          </cell>
          <cell r="E5">
            <v>2021</v>
          </cell>
          <cell r="F5">
            <v>2022</v>
          </cell>
          <cell r="G5">
            <v>2023</v>
          </cell>
        </row>
        <row r="6">
          <cell r="D6">
            <v>6.887072544E7</v>
          </cell>
          <cell r="E6">
            <v>6.407756239E7</v>
          </cell>
          <cell r="F6">
            <v>6.376222598E7</v>
          </cell>
          <cell r="G6">
            <v>6.392374206E7</v>
          </cell>
        </row>
        <row r="35">
          <cell r="D35">
            <v>6.866135462E7</v>
          </cell>
          <cell r="E35">
            <v>6.385944333E7</v>
          </cell>
          <cell r="F35">
            <v>6.354123196E7</v>
          </cell>
          <cell r="G35">
            <v>6.36829388E7</v>
          </cell>
        </row>
      </sheetData>
      <sheetData sheetId="9">
        <row r="5">
          <cell r="D5">
            <v>2020</v>
          </cell>
          <cell r="E5">
            <v>2021</v>
          </cell>
          <cell r="F5">
            <v>2022</v>
          </cell>
          <cell r="G5">
            <v>2023</v>
          </cell>
        </row>
        <row r="34">
          <cell r="D34">
            <v>462719.93999999994</v>
          </cell>
          <cell r="E34">
            <v>491957.32999999996</v>
          </cell>
          <cell r="F34">
            <v>453894.89</v>
          </cell>
          <cell r="G34">
            <v>430978.19000000006</v>
          </cell>
        </row>
        <row r="65">
          <cell r="D65">
            <v>30558</v>
          </cell>
          <cell r="E65">
            <v>16547</v>
          </cell>
          <cell r="F65">
            <v>16917</v>
          </cell>
          <cell r="G65">
            <v>11497</v>
          </cell>
        </row>
      </sheetData>
      <sheetData sheetId="10">
        <row r="5">
          <cell r="D5">
            <v>2020</v>
          </cell>
          <cell r="E5">
            <v>2021</v>
          </cell>
          <cell r="F5">
            <v>2022</v>
          </cell>
          <cell r="G5">
            <v>2023</v>
          </cell>
        </row>
        <row r="6">
          <cell r="D6">
            <v>100341383</v>
          </cell>
          <cell r="E6">
            <v>93807384</v>
          </cell>
          <cell r="F6">
            <v>94723935</v>
          </cell>
          <cell r="G6">
            <v>102514185</v>
          </cell>
        </row>
      </sheetData>
      <sheetData sheetId="11"/>
      <sheetData sheetId="12"/>
      <sheetData sheetId="13"/>
      <sheetData sheetId="14"/>
      <sheetData sheetId="15">
        <row r="7">
          <cell r="D7">
            <v>2020</v>
          </cell>
          <cell r="E7">
            <v>2021</v>
          </cell>
          <cell r="F7">
            <v>2022</v>
          </cell>
          <cell r="G7">
            <v>2023</v>
          </cell>
        </row>
        <row r="8">
          <cell r="D8">
            <v>270068</v>
          </cell>
          <cell r="E8">
            <v>259279</v>
          </cell>
          <cell r="F8">
            <v>261839.90000000002</v>
          </cell>
          <cell r="G8">
            <v>267814</v>
          </cell>
        </row>
        <row r="38">
          <cell r="D38">
            <v>259359</v>
          </cell>
          <cell r="E38">
            <v>238135</v>
          </cell>
          <cell r="F38">
            <v>240562</v>
          </cell>
          <cell r="G38">
            <v>250333</v>
          </cell>
        </row>
        <row r="64">
          <cell r="D64">
            <v>10709</v>
          </cell>
          <cell r="E64">
            <v>21143</v>
          </cell>
          <cell r="F64">
            <v>21278</v>
          </cell>
          <cell r="G64">
            <v>17481</v>
          </cell>
        </row>
        <row r="93">
          <cell r="D93">
            <v>2020</v>
          </cell>
          <cell r="E93">
            <v>2021</v>
          </cell>
          <cell r="F93">
            <v>2022</v>
          </cell>
          <cell r="G93">
            <v>2023</v>
          </cell>
        </row>
        <row r="100">
          <cell r="D100">
            <v>9</v>
          </cell>
          <cell r="E100">
            <v>12</v>
          </cell>
          <cell r="F100">
            <v>11</v>
          </cell>
          <cell r="G100">
            <v>12</v>
          </cell>
        </row>
        <row r="110">
          <cell r="D110">
            <v>26992</v>
          </cell>
          <cell r="E110">
            <v>31140</v>
          </cell>
          <cell r="F110">
            <v>38488</v>
          </cell>
          <cell r="G110">
            <v>41075</v>
          </cell>
        </row>
        <row r="139">
          <cell r="D139">
            <v>10554</v>
          </cell>
          <cell r="E139">
            <v>9661</v>
          </cell>
          <cell r="F139">
            <v>9560</v>
          </cell>
          <cell r="G139">
            <v>8555</v>
          </cell>
        </row>
        <row r="150">
          <cell r="D150">
            <v>131.2731114632858</v>
          </cell>
          <cell r="E150">
            <v>133.31488655229663</v>
          </cell>
          <cell r="F150">
            <v>100.91594827586208</v>
          </cell>
          <cell r="G150">
            <v>61.16715815613845</v>
          </cell>
        </row>
        <row r="151">
          <cell r="D151">
            <v>106.06965174129353</v>
          </cell>
          <cell r="E151">
            <v>82.69617706237425</v>
          </cell>
          <cell r="F151">
            <v>187.920298879203</v>
          </cell>
          <cell r="G151">
            <v>87.10624666310731</v>
          </cell>
        </row>
      </sheetData>
      <sheetData sheetId="16">
        <row r="9">
          <cell r="B9" t="str">
            <v>Мужчины</v>
          </cell>
        </row>
        <row r="10">
          <cell r="B10" t="str">
            <v>Доля мужчин</v>
          </cell>
        </row>
        <row r="11">
          <cell r="B11" t="str">
            <v>Женщины</v>
          </cell>
        </row>
        <row r="43">
          <cell r="G43">
            <v>10843</v>
          </cell>
        </row>
        <row r="44">
          <cell r="G44">
            <v>62.027343973456894</v>
          </cell>
        </row>
        <row r="45">
          <cell r="G45">
            <v>6638</v>
          </cell>
        </row>
        <row r="76">
          <cell r="D76">
            <v>2304</v>
          </cell>
          <cell r="E76">
            <v>2489</v>
          </cell>
          <cell r="F76">
            <v>2684</v>
          </cell>
          <cell r="G76">
            <v>2764</v>
          </cell>
        </row>
      </sheetData>
      <sheetData sheetId="17">
        <row r="11">
          <cell r="D11">
            <v>16</v>
          </cell>
          <cell r="E11">
            <v>13</v>
          </cell>
          <cell r="F11">
            <v>19</v>
          </cell>
          <cell r="G11">
            <v>23</v>
          </cell>
        </row>
      </sheetData>
      <sheetData sheetId="18">
        <row r="9">
          <cell r="D9">
            <v>269616</v>
          </cell>
          <cell r="E9">
            <v>258823</v>
          </cell>
          <cell r="F9">
            <v>261361</v>
          </cell>
          <cell r="G9">
            <v>267276</v>
          </cell>
        </row>
        <row r="10">
          <cell r="D10">
            <v>120696</v>
          </cell>
          <cell r="E10">
            <v>123827</v>
          </cell>
          <cell r="F10">
            <v>135423</v>
          </cell>
          <cell r="G10">
            <v>150623</v>
          </cell>
        </row>
        <row r="11">
          <cell r="D11">
            <v>61686</v>
          </cell>
          <cell r="E11">
            <v>71290</v>
          </cell>
          <cell r="F11">
            <v>109233</v>
          </cell>
          <cell r="G11">
            <v>152324</v>
          </cell>
        </row>
        <row r="12">
          <cell r="D12">
            <v>33</v>
          </cell>
          <cell r="E12">
            <v>40</v>
          </cell>
          <cell r="F12">
            <v>69</v>
          </cell>
          <cell r="G12">
            <v>78</v>
          </cell>
        </row>
        <row r="19">
          <cell r="D19">
            <v>0.24</v>
          </cell>
          <cell r="E19">
            <v>0.24</v>
          </cell>
          <cell r="F19">
            <v>0.24</v>
          </cell>
          <cell r="G19">
            <v>0.26</v>
          </cell>
        </row>
        <row r="22">
          <cell r="D22">
            <v>0.24</v>
          </cell>
          <cell r="E22">
            <v>0.22</v>
          </cell>
          <cell r="F22">
            <v>0.16</v>
          </cell>
          <cell r="G22">
            <v>0.14</v>
          </cell>
        </row>
        <row r="38">
          <cell r="D38">
            <v>327</v>
          </cell>
          <cell r="E38">
            <v>284</v>
          </cell>
          <cell r="F38">
            <v>334</v>
          </cell>
          <cell r="G38">
            <v>1013</v>
          </cell>
        </row>
      </sheetData>
      <sheetData sheetId="19">
        <row r="8">
          <cell r="D8">
            <v>20.074349442379184</v>
          </cell>
          <cell r="E8">
            <v>21.991701244813278</v>
          </cell>
          <cell r="F8">
            <v>22.268907563025213</v>
          </cell>
          <cell r="G8">
            <v>24.18032786885246</v>
          </cell>
        </row>
      </sheetData>
      <sheetData sheetId="20"/>
      <sheetData sheetId="21">
        <row r="10">
          <cell r="D10">
            <v>15</v>
          </cell>
          <cell r="E10">
            <v>10</v>
          </cell>
          <cell r="F10">
            <v>18</v>
          </cell>
          <cell r="G10">
            <v>20</v>
          </cell>
        </row>
      </sheetData>
      <sheetData sheetId="22">
        <row r="6">
          <cell r="D6">
            <v>9556.8</v>
          </cell>
          <cell r="E6">
            <v>13178.7</v>
          </cell>
          <cell r="F6">
            <v>16704.8</v>
          </cell>
          <cell r="G6">
            <v>17218</v>
          </cell>
        </row>
      </sheetData>
      <sheetData sheetId="23">
        <row r="5">
          <cell r="D5">
            <v>3103</v>
          </cell>
          <cell r="E5">
            <v>3427</v>
          </cell>
          <cell r="F5">
            <v>3768.7849368600187</v>
          </cell>
          <cell r="G5">
            <v>3695.8326985285894</v>
          </cell>
        </row>
      </sheetData>
      <sheetData sheetId="24"/>
      <sheetData sheetId="25"/>
      <sheetData sheetId="26"/>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H2" t="str">
            <v>ENG</v>
          </cell>
          <cell r="N2" t="str">
            <v>ҚАЗ</v>
          </cell>
        </row>
        <row r="3">
          <cell r="A3" t="str">
            <v>ID</v>
          </cell>
        </row>
        <row r="4">
          <cell r="A4" t="str">
            <v>1.1.1</v>
          </cell>
          <cell r="B4" t="str">
            <v>Содержание</v>
          </cell>
          <cell r="H4" t="str">
            <v>Content</v>
          </cell>
          <cell r="N4" t="str">
            <v>Мазмұны</v>
          </cell>
        </row>
        <row r="5">
          <cell r="A5" t="str">
            <v>1.1.2</v>
          </cell>
          <cell r="B5" t="str">
            <v>Содержание GRI </v>
          </cell>
          <cell r="H5" t="str">
            <v>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Финансы </v>
          </cell>
          <cell r="H19" t="str">
            <v>Finance</v>
          </cell>
          <cell r="N19" t="str">
            <v>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GRI 305-1</v>
          </cell>
          <cell r="C28" t="str">
            <v>Единица измерения</v>
          </cell>
          <cell r="H28" t="str">
            <v> GRI 305-1</v>
          </cell>
          <cell r="I28" t="str">
            <v>Unit of measure</v>
          </cell>
          <cell r="N28" t="str">
            <v> GRI 305-1</v>
          </cell>
          <cell r="O28" t="str">
            <v>Өлшем бірлігі</v>
          </cell>
        </row>
        <row r="29">
          <cell r="A29" t="str">
            <v>1.5.4</v>
          </cell>
          <cell r="B29" t="str">
            <v>Углеродный след*</v>
          </cell>
          <cell r="C29" t="str">
            <v> млн т СО2-экв</v>
          </cell>
          <cell r="H29" t="str">
            <v>Carbon footprint*</v>
          </cell>
          <cell r="I29" t="str">
            <v>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млн т СО2-экв</v>
          </cell>
          <cell r="H30" t="str">
            <v>Direct greenhouse gas emissions 
(Scope 1)</v>
          </cell>
          <cell r="I30" t="str">
            <v>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млн т СО2-экв</v>
          </cell>
          <cell r="H32" t="str">
            <v>Carbon dioxide (CO2)</v>
          </cell>
          <cell r="I32" t="str">
            <v>million tons CO2-eq </v>
          </cell>
          <cell r="N32" t="str">
            <v>Көмірқышқыл газы (CO2)</v>
          </cell>
          <cell r="O32" t="str">
            <v>миллион тонна CO2-балама</v>
          </cell>
        </row>
        <row r="33">
          <cell r="A33" t="str">
            <v>1.5.8</v>
          </cell>
          <cell r="B33" t="str">
            <v>Метан (CH4)</v>
          </cell>
          <cell r="C33" t="str">
            <v> млн т СО2-экв</v>
          </cell>
          <cell r="H33" t="str">
            <v>Methane (CH4)</v>
          </cell>
          <cell r="I33" t="str">
            <v>million tons CO2-eq </v>
          </cell>
          <cell r="N33" t="str">
            <v>Метан (CH4)</v>
          </cell>
          <cell r="O33" t="str">
            <v>миллион тонна CO2-балама</v>
          </cell>
        </row>
        <row r="34">
          <cell r="A34" t="str">
            <v>1.5.9</v>
          </cell>
          <cell r="B34" t="str">
            <v>Закись азота (N2O)</v>
          </cell>
          <cell r="C34" t="str">
            <v> млн т СО2-экв</v>
          </cell>
          <cell r="H34" t="str">
            <v>Nitrogen oxide (N2O) </v>
          </cell>
          <cell r="I34" t="str">
            <v>million tons CO2-eq </v>
          </cell>
          <cell r="N34" t="str">
            <v>Азот оксиді (N2O)</v>
          </cell>
          <cell r="O34" t="str">
            <v>миллион тонна CO2-балама</v>
          </cell>
        </row>
        <row r="35">
          <cell r="A35" t="str">
            <v>1.5.10</v>
          </cell>
          <cell r="B35" t="str">
            <v>по сегментам деятельности:</v>
          </cell>
          <cell r="H35" t="str">
            <v>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млн т СО2-экв</v>
          </cell>
          <cell r="H36" t="str">
            <v>Oil and gas exploration and production</v>
          </cell>
          <cell r="I36" t="str">
            <v>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млн т СО2-экв</v>
          </cell>
          <cell r="H37" t="str">
            <v>Oil and gas refining</v>
          </cell>
          <cell r="I37" t="str">
            <v>million tons CO2-eq </v>
          </cell>
          <cell r="N37" t="str">
            <v>Мұнай өңдеу</v>
          </cell>
          <cell r="O37" t="str">
            <v>миллион тонна CO2-балама</v>
          </cell>
        </row>
        <row r="38">
          <cell r="A38" t="str">
            <v>1.5.13</v>
          </cell>
          <cell r="B38" t="str">
            <v>Транспортировка нефти</v>
          </cell>
          <cell r="C38" t="str">
            <v> млн т СО2-экв</v>
          </cell>
          <cell r="H38" t="str">
            <v>Oil transportation</v>
          </cell>
          <cell r="I38" t="str">
            <v>million tons CO2-eq </v>
          </cell>
          <cell r="N38" t="str">
            <v>Мұнай тасымалдау</v>
          </cell>
          <cell r="O38" t="str">
            <v>миллион тонна CO2-балама</v>
          </cell>
        </row>
        <row r="39">
          <cell r="A39" t="str">
            <v>1.5.14</v>
          </cell>
          <cell r="B39" t="str">
            <v>Транспортировка газа</v>
          </cell>
          <cell r="C39" t="str">
            <v> млн т СО2-экв</v>
          </cell>
          <cell r="H39" t="str">
            <v>Gas transportation</v>
          </cell>
          <cell r="I39" t="str">
            <v>million tons CO2-eq </v>
          </cell>
          <cell r="N39" t="str">
            <v>Газ тасымалдау</v>
          </cell>
          <cell r="O39" t="str">
            <v>миллион тонна CO2-балама</v>
          </cell>
        </row>
        <row r="40">
          <cell r="A40" t="str">
            <v>1.5.15</v>
          </cell>
          <cell r="B40" t="str">
            <v>Разведка и добыча урана</v>
          </cell>
          <cell r="C40" t="str">
            <v> млн т СО2-экв</v>
          </cell>
          <cell r="H40" t="str">
            <v>Uranium exploration and production</v>
          </cell>
          <cell r="I40" t="str">
            <v>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млн т СО2-экв</v>
          </cell>
          <cell r="H41" t="str">
            <v>Electricity production</v>
          </cell>
          <cell r="I41" t="str">
            <v>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млн т СО2-экв</v>
          </cell>
          <cell r="H42" t="str">
            <v>Heat production</v>
          </cell>
          <cell r="I42" t="str">
            <v>million tons CO2-eq </v>
          </cell>
          <cell r="N42" t="str">
            <v>Жылу өндірісі</v>
          </cell>
          <cell r="O42" t="str">
            <v>миллион тонна CO2-балама</v>
          </cell>
        </row>
        <row r="43">
          <cell r="A43" t="str">
            <v>1.5.18</v>
          </cell>
          <cell r="B43" t="str">
            <v>Железнодорожные перевозки</v>
          </cell>
          <cell r="C43" t="str">
            <v> млн т СО2-экв</v>
          </cell>
          <cell r="H43" t="str">
            <v>Railway transportation</v>
          </cell>
          <cell r="I43" t="str">
            <v>million tons CO2-eq </v>
          </cell>
          <cell r="N43" t="str">
            <v>Темір жол көлігі</v>
          </cell>
          <cell r="O43" t="str">
            <v>миллион тонна CO2-балама</v>
          </cell>
        </row>
        <row r="44">
          <cell r="A44" t="str">
            <v>1.5.19</v>
          </cell>
          <cell r="B44" t="str">
            <v>Пассажирские авиаперевозки</v>
          </cell>
          <cell r="C44" t="str">
            <v> млн т СО2-экв</v>
          </cell>
          <cell r="H44" t="str">
            <v>Passenger air transportation</v>
          </cell>
          <cell r="I44" t="str">
            <v>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млн т СО2-экв</v>
          </cell>
          <cell r="H45" t="str">
            <v>Telecommunication services</v>
          </cell>
          <cell r="I45" t="str">
            <v>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млн т СО2-экв</v>
          </cell>
          <cell r="H46" t="str">
            <v>Electric power transmission sector</v>
          </cell>
          <cell r="I46" t="str">
            <v>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млн т СО2-экв</v>
          </cell>
          <cell r="H47" t="str">
            <v>Production of chemical products</v>
          </cell>
          <cell r="I47" t="str">
            <v>million tons CO2-eq </v>
          </cell>
          <cell r="N47" t="str">
            <v>Химиялық өндіріс</v>
          </cell>
          <cell r="O47" t="str">
            <v>миллион тонна CO2-балама</v>
          </cell>
        </row>
        <row r="48">
          <cell r="A48" t="str">
            <v>1.5.23</v>
          </cell>
          <cell r="B48" t="str">
            <v>Добыча угля</v>
          </cell>
          <cell r="C48" t="str">
            <v> млн т СО2-экв</v>
          </cell>
          <cell r="H48" t="str">
            <v>Coal mining</v>
          </cell>
          <cell r="I48" t="str">
            <v>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млн т СО2-экв</v>
          </cell>
          <cell r="H49" t="str">
            <v>Metallurgical projects (For Tau-Ken Altyn only, Tau-Ken Temir is at downtime)</v>
          </cell>
          <cell r="I49" t="str">
            <v>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млн т СО2-экв</v>
          </cell>
          <cell r="H52" t="str">
            <v>Total indirect emissions (Scope 2) of greenhouse gases  (from purchased electricity and heat)*</v>
          </cell>
          <cell r="I52" t="str">
            <v>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млн т СО2-экв</v>
          </cell>
          <cell r="H54" t="str">
            <v>Purchased electricity</v>
          </cell>
          <cell r="I54" t="str">
            <v>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млн т СО2-экв</v>
          </cell>
          <cell r="H55" t="str">
            <v>Purchased heat energy</v>
          </cell>
          <cell r="I55" t="str">
            <v>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млн т СО2-экв</v>
          </cell>
          <cell r="H57" t="str">
            <v>Oil and gas exploration and production</v>
          </cell>
          <cell r="I57" t="str">
            <v>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млн т СО2-экв</v>
          </cell>
          <cell r="H58" t="str">
            <v>Oil and gas refining</v>
          </cell>
          <cell r="I58" t="str">
            <v>million tons CO2-eq </v>
          </cell>
          <cell r="N58" t="str">
            <v>Мұнай өңдеу</v>
          </cell>
          <cell r="O58" t="str">
            <v>миллион тонна CO2-балама</v>
          </cell>
        </row>
        <row r="59">
          <cell r="A59" t="str">
            <v>1.5.34</v>
          </cell>
          <cell r="B59" t="str">
            <v>Транспортировка нефти</v>
          </cell>
          <cell r="C59" t="str">
            <v> млн т СО2-экв</v>
          </cell>
          <cell r="H59" t="str">
            <v>Oil transportation</v>
          </cell>
          <cell r="I59" t="str">
            <v>million tons CO2-eq </v>
          </cell>
          <cell r="N59" t="str">
            <v>Мұнай тасымалдау</v>
          </cell>
          <cell r="O59" t="str">
            <v>миллион тонна CO2-балама</v>
          </cell>
        </row>
        <row r="60">
          <cell r="A60" t="str">
            <v>1.5.35</v>
          </cell>
          <cell r="B60" t="str">
            <v>Транспортировка газа</v>
          </cell>
          <cell r="C60" t="str">
            <v> млн т СО2-экв</v>
          </cell>
          <cell r="H60" t="str">
            <v>Gas transportation</v>
          </cell>
          <cell r="I60" t="str">
            <v>million tons CO2-eq </v>
          </cell>
          <cell r="N60" t="str">
            <v>Газ тасымалдау</v>
          </cell>
          <cell r="O60" t="str">
            <v>миллион тонна CO2-балама</v>
          </cell>
        </row>
        <row r="61">
          <cell r="A61" t="str">
            <v>1.5.36</v>
          </cell>
          <cell r="B61" t="str">
            <v>Разведка и добыча урана</v>
          </cell>
          <cell r="C61" t="str">
            <v> млн т СО2-экв</v>
          </cell>
          <cell r="H61" t="str">
            <v>Uranium exploration and production</v>
          </cell>
          <cell r="I61" t="str">
            <v>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млн т СО2-экв</v>
          </cell>
          <cell r="H62" t="str">
            <v>Railway transportation</v>
          </cell>
          <cell r="I62" t="str">
            <v>million tons CO2-eq </v>
          </cell>
          <cell r="N62" t="str">
            <v>Темір жол көлігі</v>
          </cell>
          <cell r="O62" t="str">
            <v>миллион тонна CO2-балама</v>
          </cell>
        </row>
        <row r="63">
          <cell r="A63" t="str">
            <v>1.5.38</v>
          </cell>
          <cell r="B63" t="str">
            <v>Телекоммуникационные услуги</v>
          </cell>
          <cell r="C63" t="str">
            <v> млн т СО2-экв</v>
          </cell>
          <cell r="H63" t="str">
            <v>Telecommunication services</v>
          </cell>
          <cell r="I63" t="str">
            <v>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млн т СО2-экв</v>
          </cell>
          <cell r="H64" t="str">
            <v>Electric power transmission sector</v>
          </cell>
          <cell r="I64" t="str">
            <v>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млн т СО2-экв</v>
          </cell>
          <cell r="H65" t="str">
            <v>Production of chemical products</v>
          </cell>
          <cell r="I65" t="str">
            <v>million tons CO2-eq </v>
          </cell>
          <cell r="N65" t="str">
            <v>Химиялық өндіріс</v>
          </cell>
          <cell r="O65" t="str">
            <v>миллион тонна CO2-балама</v>
          </cell>
        </row>
        <row r="66">
          <cell r="A66" t="str">
            <v>1.5.41</v>
          </cell>
          <cell r="B66" t="str">
            <v>Добыча угля</v>
          </cell>
          <cell r="C66" t="str">
            <v> млн т СО2-экв</v>
          </cell>
          <cell r="H66" t="str">
            <v>Coal mining</v>
          </cell>
          <cell r="I66" t="str">
            <v>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млн т СО2-экв</v>
          </cell>
          <cell r="H67" t="str">
            <v>Metallurgical projects (For Tau-Ken Altyn only, Tau-Ken Temir is at downtime)</v>
          </cell>
          <cell r="I67" t="str">
            <v>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*Расчет выбросов по Охвату 2 включает только выбросы СО2 </v>
          </cell>
          <cell r="H68" t="str">
            <v>*The calculation of Scope 2 emissions includes only CO2 emissions </v>
          </cell>
          <cell r="N68" t="str">
            <v>*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Производство электроэнергии </v>
          </cell>
          <cell r="C75" t="str">
            <v>млн т CO2/млрд кВт*ч</v>
          </cell>
          <cell r="H75" t="str">
            <v> Electricity generation</v>
          </cell>
          <cell r="I75" t="str">
            <v>million tons CO2/ billion kWh</v>
          </cell>
          <cell r="N75" t="str">
            <v>Электр энергиясын өндіру</v>
          </cell>
          <cell r="O75" t="str">
            <v>тонна СО2/млрд кВт/сағ</v>
          </cell>
        </row>
        <row r="76">
          <cell r="A76" t="str">
            <v>1.5.51</v>
          </cell>
          <cell r="B76" t="str">
            <v>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Железнодорожные перевозки </v>
          </cell>
          <cell r="C77" t="str">
            <v>грамм СО2-экв /ткм</v>
          </cell>
          <cell r="H77" t="str">
            <v>Railway transportation </v>
          </cell>
          <cell r="I77" t="str">
            <v>million tons CO2-eq./Gcal</v>
          </cell>
          <cell r="N77" t="str">
            <v>Темір жол көлігі</v>
          </cell>
          <cell r="O77" t="str">
            <v>грамм CO2-балама /ткм</v>
          </cell>
        </row>
        <row r="78">
          <cell r="A78" t="str">
            <v>1.5.53</v>
          </cell>
          <cell r="B78" t="str">
            <v>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Железнодорожные перевозки </v>
          </cell>
          <cell r="C86" t="str">
            <v>грамм СО2-экв /ткм</v>
          </cell>
          <cell r="H86" t="str">
            <v>Railway transportation </v>
          </cell>
          <cell r="I86" t="str">
            <v>million tons CO2-eq./Gcal</v>
          </cell>
          <cell r="N86" t="str">
            <v>Темір жол көлігі</v>
          </cell>
          <cell r="O86" t="str">
            <v>грамм CO2/ткм</v>
          </cell>
        </row>
        <row r="87">
          <cell r="A87" t="str">
            <v>1.5.62</v>
          </cell>
          <cell r="B87" t="str">
            <v>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H111" t="str">
            <v>Water withdrawal</v>
          </cell>
          <cell r="I111" t="str">
            <v>Ml</v>
          </cell>
          <cell r="N111" t="str">
            <v>Жалпы су алу</v>
          </cell>
          <cell r="O111" t="str">
            <v>Мл</v>
          </cell>
        </row>
        <row r="112">
          <cell r="A112" t="str">
            <v>1.6.5</v>
          </cell>
          <cell r="B112" t="str">
            <v>по типу источника:</v>
          </cell>
          <cell r="H112" t="str">
            <v>by source type:</v>
          </cell>
          <cell r="N112" t="str">
            <v>Дереккөз түрі бойынша:</v>
          </cell>
        </row>
        <row r="113">
          <cell r="A113" t="str">
            <v>1.6.6</v>
          </cell>
          <cell r="B113" t="str">
            <v>поверхностные водные объекты</v>
          </cell>
          <cell r="C113" t="str">
            <v>Мл</v>
          </cell>
          <cell r="H113" t="str">
            <v>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Газ, включая: </v>
          </cell>
          <cell r="C188" t="str">
            <v>тыс. ГДж</v>
          </cell>
          <cell r="H188" t="str">
            <v>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НДТ</v>
          </cell>
          <cell r="C265" t="str">
            <v>млн тенге</v>
          </cell>
          <cell r="H265" t="str">
            <v> BAT</v>
          </cell>
          <cell r="I265" t="str">
            <v>KZT million</v>
          </cell>
          <cell r="N265" t="str">
            <v>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Исследования и разработки </v>
          </cell>
          <cell r="C269" t="str">
            <v>млн тенге</v>
          </cell>
          <cell r="H269" t="str">
            <v>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Permanent employees </v>
          </cell>
          <cell r="I315" t="str">
            <v>person</v>
          </cell>
          <cell r="N315" t="str">
            <v>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По гендерным группам: </v>
          </cell>
          <cell r="H536" t="str">
            <v>by gender</v>
          </cell>
          <cell r="N536" t="str">
            <v>Гендерлік топтар бойынша:</v>
          </cell>
        </row>
        <row r="537">
          <cell r="A537" t="str">
            <v>1.12.11</v>
          </cell>
          <cell r="B537" t="str">
            <v>Мужчины </v>
          </cell>
          <cell r="C537" t="str">
            <v>часов</v>
          </cell>
          <cell r="H537" t="str">
            <v>Men</v>
          </cell>
          <cell r="I537" t="str">
            <v>hours</v>
          </cell>
          <cell r="N537" t="str">
            <v>Ерлер</v>
          </cell>
          <cell r="O537" t="str">
            <v>сағат</v>
          </cell>
        </row>
        <row r="538">
          <cell r="A538" t="str">
            <v>1.12.12</v>
          </cell>
          <cell r="B538" t="str">
            <v>Женщины </v>
          </cell>
          <cell r="C538" t="str">
            <v>часов</v>
          </cell>
          <cell r="H538" t="str">
            <v>Women</v>
          </cell>
          <cell r="I538" t="str">
            <v>hours</v>
          </cell>
          <cell r="N538" t="str">
            <v>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По гендерным группам: </v>
          </cell>
          <cell r="H545" t="str">
            <v>by gender</v>
          </cell>
          <cell r="N545" t="str">
            <v>Гендерлік топтар бойынша:</v>
          </cell>
        </row>
        <row r="546">
          <cell r="A546" t="str">
            <v>1.12.20</v>
          </cell>
          <cell r="B546" t="str">
            <v>Мужчины </v>
          </cell>
          <cell r="C546" t="str">
            <v>%</v>
          </cell>
          <cell r="H546" t="str">
            <v>Men</v>
          </cell>
          <cell r="I546" t="str">
            <v>%</v>
          </cell>
          <cell r="N546" t="str">
            <v>Ерлер</v>
          </cell>
          <cell r="O546" t="str">
            <v>%</v>
          </cell>
        </row>
        <row r="547">
          <cell r="A547" t="str">
            <v>1.12.21</v>
          </cell>
          <cell r="B547" t="str">
            <v>Женщины </v>
          </cell>
          <cell r="C547" t="str">
            <v>%</v>
          </cell>
          <cell r="H547" t="str">
            <v>Women</v>
          </cell>
          <cell r="I547" t="str">
            <v>%</v>
          </cell>
          <cell r="N547" t="str">
            <v>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Occupational Health and Industrial Safety </v>
          </cell>
          <cell r="N552" t="str">
            <v>Еңбекті қорғау және өнеркәсіптік қауіпсіздік</v>
          </cell>
        </row>
        <row r="553">
          <cell r="A553" t="str">
            <v>1.13.2</v>
          </cell>
        </row>
        <row r="554">
          <cell r="A554" t="str">
            <v>1.13.3</v>
          </cell>
          <cell r="B554" t="str">
            <v>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H557" t="str">
            <v>Occupational health and safety management system</v>
          </cell>
          <cell r="N557" t="str">
            <v>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H573" t="str">
            <v>*LTIFR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Пожарная безопасность </v>
          </cell>
          <cell r="C594" t="str">
            <v>млрд тенге</v>
          </cell>
          <cell r="H594" t="str">
            <v>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H599" t="str">
            <v>Local communities</v>
          </cell>
          <cell r="N599" t="str">
            <v>Жергілікті қауымдастықтар</v>
          </cell>
        </row>
        <row r="600">
          <cell r="A600" t="str">
            <v>1.14.2</v>
          </cell>
        </row>
        <row r="601">
          <cell r="A601" t="str">
            <v>1.14.3</v>
          </cell>
          <cell r="B601" t="str">
            <v>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H601" t="str">
            <v>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H606" t="str">
            <v>Board of directors of the fund</v>
          </cell>
          <cell r="N606" t="str">
            <v>Қордың Директорлар кеңесі</v>
          </cell>
        </row>
        <row r="607">
          <cell r="A607" t="str">
            <v>1.15.4</v>
          </cell>
          <cell r="B607" t="str">
            <v>Председатель Совета директоров </v>
          </cell>
          <cell r="D607" t="str">
            <v>Джон Дудас</v>
          </cell>
          <cell r="E607" t="str">
            <v>Джон Дудас</v>
          </cell>
          <cell r="F607" t="str">
            <v>Джон Дудас</v>
          </cell>
          <cell r="G607" t="str">
            <v>Смаилов Алихан Асханович</v>
          </cell>
          <cell r="H607" t="str">
            <v>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H611" t="str">
            <v>Number of meetings held</v>
          </cell>
          <cell r="I611" t="str">
            <v>amount</v>
          </cell>
          <cell r="N611" t="str">
            <v>Өткізілген кездесулер саны</v>
          </cell>
          <cell r="O611" t="str">
            <v>саны</v>
          </cell>
        </row>
        <row r="613">
          <cell r="A613" t="str">
            <v>1.15.10</v>
          </cell>
          <cell r="B613" t="str">
            <v>GRI 405-1</v>
          </cell>
          <cell r="C613" t="str">
            <v>Единица измерения</v>
          </cell>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H614" t="str">
            <v>Fund's board structure 
(as of the end of 2023)</v>
          </cell>
          <cell r="N614" t="str">
            <v>Қор басқармасының құрылымы (2023 жылдың соңындағы жағдай бойынша)</v>
          </cell>
        </row>
        <row r="615">
          <cell r="A615" t="str">
            <v>1.15.12</v>
          </cell>
          <cell r="B615" t="str">
            <v>По гендерным группам: </v>
          </cell>
          <cell r="H615" t="str">
            <v>by gender</v>
          </cell>
          <cell r="N615" t="str">
            <v>жынысы бойынша</v>
          </cell>
        </row>
        <row r="616">
          <cell r="A616" t="str">
            <v>1.15.13</v>
          </cell>
          <cell r="B616" t="str">
            <v>Мужчины </v>
          </cell>
          <cell r="C616" t="str">
            <v>чел.</v>
          </cell>
          <cell r="H616" t="str">
            <v>Men</v>
          </cell>
          <cell r="I616" t="str">
            <v>person</v>
          </cell>
          <cell r="N616" t="str">
            <v>Ерлер</v>
          </cell>
          <cell r="O616" t="str">
            <v>адам.</v>
          </cell>
        </row>
        <row r="617">
          <cell r="A617" t="str">
            <v>1.15.14</v>
          </cell>
          <cell r="B617" t="str">
            <v>Женщины </v>
          </cell>
          <cell r="C617" t="str">
            <v>чел.</v>
          </cell>
          <cell r="H617" t="str">
            <v>Women</v>
          </cell>
          <cell r="I617" t="str">
            <v>person</v>
          </cell>
          <cell r="N617" t="str">
            <v>Әйелдер</v>
          </cell>
          <cell r="O617" t="str">
            <v>адам.</v>
          </cell>
        </row>
        <row r="618">
          <cell r="A618" t="str">
            <v>1.15.15</v>
          </cell>
          <cell r="B618" t="str">
            <v>по возрасту</v>
          </cell>
          <cell r="H618" t="str">
            <v>by age</v>
          </cell>
          <cell r="N618" t="str">
            <v>жасы бойынша</v>
          </cell>
        </row>
        <row r="619">
          <cell r="A619" t="str">
            <v>1.15.16</v>
          </cell>
          <cell r="B619" t="str">
            <v>До 30</v>
          </cell>
          <cell r="C619" t="str">
            <v>чел.</v>
          </cell>
          <cell r="H619" t="str">
            <v>Up to 30</v>
          </cell>
          <cell r="I619" t="str">
            <v>person</v>
          </cell>
          <cell r="N619" t="str">
            <v>30-ға дейін</v>
          </cell>
          <cell r="O619" t="str">
            <v>адам.</v>
          </cell>
        </row>
        <row r="620">
          <cell r="A620" t="str">
            <v>1.15.17</v>
          </cell>
          <cell r="B620" t="str">
            <v>30-50</v>
          </cell>
          <cell r="C620" t="str">
            <v>чел.</v>
          </cell>
          <cell r="H620" t="str">
            <v>30-50</v>
          </cell>
          <cell r="I620" t="str">
            <v>person</v>
          </cell>
          <cell r="N620" t="str">
            <v>30-50</v>
          </cell>
          <cell r="O620" t="str">
            <v>адам.</v>
          </cell>
        </row>
        <row r="621">
          <cell r="A621" t="str">
            <v>1.15.18</v>
          </cell>
          <cell r="B621" t="str">
            <v>Страше 50</v>
          </cell>
          <cell r="C621" t="str">
            <v>чел.</v>
          </cell>
          <cell r="H621" t="str">
            <v>50+</v>
          </cell>
          <cell r="I621" t="str">
            <v>person</v>
          </cell>
          <cell r="N621" t="str">
            <v>50-ден астам</v>
          </cell>
          <cell r="O621" t="str">
            <v>адам.</v>
          </cell>
        </row>
        <row r="622">
          <cell r="A622" t="str">
            <v>1.15.19</v>
          </cell>
        </row>
        <row r="623">
          <cell r="A623" t="str">
            <v>1.15.20</v>
          </cell>
          <cell r="B623" t="str">
            <v>Правление Группы Фонда</v>
          </cell>
          <cell r="C623" t="str">
            <v>Единица измерения</v>
          </cell>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H624" t="str">
            <v>Number of members</v>
          </cell>
          <cell r="I624" t="str">
            <v>unit</v>
          </cell>
          <cell r="N624" t="str">
            <v>Мүшелер саны</v>
          </cell>
          <cell r="O624" t="str">
            <v>бірлік</v>
          </cell>
        </row>
        <row r="625">
          <cell r="A625" t="str">
            <v>1.15.22</v>
          </cell>
          <cell r="B625" t="str">
            <v>Мужчины</v>
          </cell>
          <cell r="C625" t="str">
            <v>ед.</v>
          </cell>
          <cell r="H625" t="str">
            <v>Men</v>
          </cell>
          <cell r="I625" t="str">
            <v>unit</v>
          </cell>
          <cell r="N625" t="str">
            <v>Ерлер</v>
          </cell>
          <cell r="O625" t="str">
            <v>бірлік</v>
          </cell>
        </row>
        <row r="626">
          <cell r="A626" t="str">
            <v>1.15.23</v>
          </cell>
          <cell r="B626" t="str">
            <v>Женщины</v>
          </cell>
          <cell r="C626" t="str">
            <v>ед.</v>
          </cell>
          <cell r="H626" t="str">
            <v>Women</v>
          </cell>
          <cell r="I626" t="str">
            <v>unit</v>
          </cell>
          <cell r="N626" t="str">
            <v>Әйелдер</v>
          </cell>
          <cell r="O626" t="str">
            <v>бірлік</v>
          </cell>
        </row>
        <row r="627">
          <cell r="A627" t="str">
            <v>1.15.24</v>
          </cell>
          <cell r="B627" t="str">
            <v>Доля женщин в Правлении</v>
          </cell>
          <cell r="C627" t="str">
            <v>%</v>
          </cell>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H629" t="str">
            <v>Created and distributed direct economic value</v>
          </cell>
          <cell r="N629" t="str">
            <v>Құрылған және бөлінген экономикалық құн</v>
          </cell>
        </row>
        <row r="630">
          <cell r="A630" t="str">
            <v>1.16.2</v>
          </cell>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H632" t="str">
            <v>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Распределённая экономическая стоимость </v>
          </cell>
          <cell r="H634" t="str">
            <v>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Нераспределённая экономическая стоимость </v>
          </cell>
          <cell r="H636" t="str">
            <v>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C645" t="str">
            <v>%</v>
          </cell>
          <cell r="I645" t="str">
            <v>%</v>
          </cell>
          <cell r="O645" t="str">
            <v>%</v>
          </cell>
        </row>
        <row r="646">
          <cell r="A646" t="str">
            <v>1.17.6</v>
          </cell>
          <cell r="B646" t="str">
            <v> Закупки, проведенные способом запроса ценовых предложений</v>
          </cell>
          <cell r="C646" t="str">
            <v>млрд тенге</v>
          </cell>
          <cell r="H646" t="str">
            <v>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C647" t="str">
            <v>%</v>
          </cell>
          <cell r="I647" t="str">
            <v>%</v>
          </cell>
          <cell r="O647" t="str">
            <v>%</v>
          </cell>
        </row>
        <row r="648">
          <cell r="A648" t="str">
            <v>1.17.8</v>
          </cell>
          <cell r="B648" t="str">
            <v> Закупки, проведенные способом открытого тендера</v>
          </cell>
          <cell r="C648" t="str">
            <v>млрд тенге</v>
          </cell>
          <cell r="H648" t="str">
            <v> Open tender procurement</v>
          </cell>
          <cell r="I648" t="str">
            <v>KZT billion</v>
          </cell>
          <cell r="N648" t="str">
            <v>Сатып алу ашық тендер тәсілімен жүзеге асырылады</v>
          </cell>
          <cell r="O648" t="str">
            <v>миллиард теңге</v>
          </cell>
        </row>
        <row r="649">
          <cell r="A649" t="str">
            <v>1.17.9</v>
          </cell>
          <cell r="C649" t="str">
            <v>%</v>
          </cell>
          <cell r="I649" t="str">
            <v>%</v>
          </cell>
          <cell r="O649" t="str">
            <v>%</v>
          </cell>
        </row>
        <row r="650">
          <cell r="A650" t="str">
            <v>1.17.10</v>
          </cell>
          <cell r="B650" t="str">
            <v> Закупки путём проведения конкурентных переговоров</v>
          </cell>
          <cell r="C650" t="str">
            <v>млрд тенге</v>
          </cell>
          <cell r="H650" t="str">
            <v>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C651" t="str">
            <v>%</v>
          </cell>
          <cell r="I651" t="str">
            <v>%</v>
          </cell>
          <cell r="O651" t="str">
            <v>%</v>
          </cell>
        </row>
        <row r="652">
          <cell r="A652" t="str">
            <v>1.17.12</v>
          </cell>
          <cell r="B652" t="str">
            <v> Закупки в рамках внутрихолдинговой кооперации</v>
          </cell>
          <cell r="C652" t="str">
            <v>млрд тенге</v>
          </cell>
          <cell r="H652" t="str">
            <v>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C653" t="str">
            <v>%</v>
          </cell>
          <cell r="I653" t="str">
            <v>%</v>
          </cell>
          <cell r="O653" t="str">
            <v>%</v>
          </cell>
        </row>
        <row r="654">
          <cell r="A654" t="str">
            <v>1.17.14</v>
          </cell>
          <cell r="B654" t="str">
            <v>Доля закупа у отечественных поставщиков </v>
          </cell>
          <cell r="C654" t="str">
            <v>%</v>
          </cell>
          <cell r="H654" t="str">
            <v>Share of procurement from domestic suppliers </v>
          </cell>
          <cell r="I654" t="str">
            <v>%</v>
          </cell>
          <cell r="N654" t="str">
            <v>Отандық жеткізушілерден сатып алу үлесі</v>
          </cell>
          <cell r="O654" t="str">
            <v>%</v>
          </cell>
        </row>
        <row r="655">
          <cell r="H655" t="str">
            <v> </v>
          </cell>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H669" t="str">
            <v>GRI 205-2</v>
          </cell>
          <cell r="I669" t="str">
            <v>Unit of measure</v>
          </cell>
          <cell r="J669">
            <v>2023</v>
          </cell>
          <cell r="N669" t="str">
            <v>GRI 205-2</v>
          </cell>
          <cell r="O669" t="str">
            <v>Өлшем бірлігі</v>
          </cell>
          <cell r="P669">
            <v>2023</v>
          </cell>
        </row>
        <row r="670">
          <cell r="A670" t="str">
            <v>1.18.15</v>
          </cell>
          <cell r="D670" t="str">
            <v>Административно-управленческий персонал</v>
          </cell>
          <cell r="E670" t="str">
            <v>Производственный персонал</v>
          </cell>
          <cell r="F670" t="str">
            <v>Бизнес-партнеры</v>
          </cell>
          <cell r="J670" t="str">
            <v>Administrative and management staff</v>
          </cell>
          <cell r="K670" t="str">
            <v>Production staff</v>
          </cell>
          <cell r="L670" t="str">
            <v>Business partners </v>
          </cell>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C672" t="str">
            <v>%</v>
          </cell>
          <cell r="I672" t="str">
            <v>%</v>
          </cell>
          <cell r="O672" t="str">
            <v>%</v>
          </cell>
        </row>
        <row r="673">
          <cell r="A673" t="str">
            <v>1.18.18</v>
          </cell>
          <cell r="B673" t="str">
            <v>Количество и доля работников, прошедших антикоррупционный тренинг</v>
          </cell>
          <cell r="C673" t="str">
            <v>чел.</v>
          </cell>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C674" t="str">
            <v>%</v>
          </cell>
          <cell r="I674" t="str">
            <v>%</v>
          </cell>
          <cell r="O674" t="str">
            <v>%</v>
          </cell>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H768" t="str">
            <v>GRI Content Index</v>
          </cell>
          <cell r="N768" t="str">
            <v>GRI мазмұн көрсеткіші</v>
          </cell>
        </row>
        <row r="769">
          <cell r="A769" t="str">
            <v>1.2.2</v>
          </cell>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C772" t="str">
            <v>2-8 Работники, которые не являются работниками организации</v>
          </cell>
          <cell r="D772" t="str">
            <v>Вкладка Работники</v>
          </cell>
          <cell r="I772" t="str">
            <v>2-8 Workers who are not employees</v>
          </cell>
          <cell r="J772" t="str">
            <v>Employees</v>
          </cell>
          <cell r="O772" t="str">
            <v>2-8 Ұйымның жұмыскерлері болып табылмайтын жұмыскерлер</v>
          </cell>
          <cell r="P772" t="str">
            <v>Жұмыскерлер</v>
          </cell>
        </row>
        <row r="773">
          <cell r="A773" t="str">
            <v>1.2.6</v>
          </cell>
          <cell r="C773" t="str">
            <v>2-9 Структура и состав органов
управления</v>
          </cell>
          <cell r="D773" t="str">
            <v>Вкладка Корпоративное управление</v>
          </cell>
          <cell r="I773" t="str">
            <v>2-9 Governance structure and composition</v>
          </cell>
          <cell r="J773" t="str">
            <v>Corporate governance</v>
          </cell>
          <cell r="O773" t="str">
            <v>2-9 Мүшелердің құрылысы мен құрамы басқару</v>
          </cell>
          <cell r="P773" t="str">
            <v>Корпоративтік басқару</v>
          </cell>
        </row>
        <row r="774">
          <cell r="A774" t="str">
            <v>1.2.7</v>
          </cell>
          <cell r="C774" t="str">
            <v>2-27 Соблюдение законов и нормативных актов</v>
          </cell>
          <cell r="D774" t="str">
            <v>Вкладка Комплаенс</v>
          </cell>
          <cell r="I774" t="str">
            <v>2-27 Compliance with laws and regulations</v>
          </cell>
          <cell r="J774" t="str">
            <v>Expenditure</v>
          </cell>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C778" t="str">
            <v>205-3 Подтвержденные случаи коррупции и предпринятые меры</v>
          </cell>
          <cell r="D778" t="str">
            <v>Вкладка Комплаенс</v>
          </cell>
          <cell r="I778" t="str">
            <v>205-3 Confirmed incidents of corruption and actions taken</v>
          </cell>
          <cell r="J778" t="str">
            <v>Compliance</v>
          </cell>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C780" t="str">
            <v>302-3 Энергоемкость</v>
          </cell>
          <cell r="D780" t="str">
            <v>Вкладка Энергопотребление</v>
          </cell>
          <cell r="I780" t="str">
            <v>302-3 Energy intensity</v>
          </cell>
          <cell r="J780" t="str">
            <v>Energy</v>
          </cell>
          <cell r="O780" t="str">
            <v>302-3 Энергия қарқындылығы</v>
          </cell>
          <cell r="P780" t="str">
            <v>Қуатты тұтыну</v>
          </cell>
        </row>
        <row r="781">
          <cell r="A781" t="str">
            <v>1.2.14</v>
          </cell>
          <cell r="C781" t="str">
            <v>302-4 Сокращение энергопотребления</v>
          </cell>
          <cell r="D781" t="str">
            <v>Вкладка Энергопотребление</v>
          </cell>
          <cell r="I781" t="str">
            <v>302-4 Reduction of energy consumption</v>
          </cell>
          <cell r="J781" t="str">
            <v>Energy</v>
          </cell>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C783" t="str">
            <v>303-4 Водоотведение</v>
          </cell>
          <cell r="D783" t="str">
            <v>Вкладка Водные ресурсы</v>
          </cell>
          <cell r="I783" t="str">
            <v>303-4 Water discharge</v>
          </cell>
          <cell r="J783" t="str">
            <v>Water resources</v>
          </cell>
          <cell r="O783" t="str">
            <v>303-4 Суды бұру</v>
          </cell>
          <cell r="P783" t="str">
            <v>Су ресурстары</v>
          </cell>
        </row>
        <row r="784">
          <cell r="A784" t="str">
            <v>1.2.17</v>
          </cell>
          <cell r="C784" t="str">
            <v>303-5 Водопотребление</v>
          </cell>
          <cell r="D784" t="str">
            <v>Вкладка Водные ресурсы</v>
          </cell>
          <cell r="I784" t="str">
            <v>303-5 Water consumption</v>
          </cell>
          <cell r="J784" t="str">
            <v>Water resources</v>
          </cell>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C786" t="str">
            <v>305-2 Косвенные энергетические выбросы парниковых газов (Область охвата 2) </v>
          </cell>
          <cell r="D786" t="str">
            <v>Вкладка Выбросы</v>
          </cell>
          <cell r="I786" t="str">
            <v>305-2 Energy indirect (Scope 2) GHG emissions</v>
          </cell>
          <cell r="J786" t="str">
            <v>Emissions</v>
          </cell>
          <cell r="O786" t="str">
            <v>305-2 Энергия-жанама парниктік газдар шығарындылары (2- қамту)</v>
          </cell>
          <cell r="P786" t="str">
            <v>Шығарындылар</v>
          </cell>
        </row>
        <row r="787">
          <cell r="A787" t="str">
            <v>1.2.21</v>
          </cell>
          <cell r="C787" t="str">
            <v>305-4 Интенсивность выбросов парниковых газов </v>
          </cell>
          <cell r="D787" t="str">
            <v>Вкладка Выбросы</v>
          </cell>
          <cell r="I787" t="str">
            <v>305-4 GHG emissions intensity</v>
          </cell>
          <cell r="J787" t="str">
            <v>Emissions</v>
          </cell>
          <cell r="O787" t="str">
            <v>305-4 Парниктік газдар шығарындыларының қарқындылығы</v>
          </cell>
          <cell r="P787" t="str">
            <v>Шығарындылар</v>
          </cell>
        </row>
        <row r="788">
          <cell r="A788" t="str">
            <v>1.2.22</v>
          </cell>
          <cell r="C788" t="str">
            <v>305-5 Сокращение выбросов парниковых газов</v>
          </cell>
          <cell r="D788" t="str">
            <v>Вкладка Выбросы</v>
          </cell>
          <cell r="I788" t="str">
            <v>305-5 Reduction of GHG emissions</v>
          </cell>
          <cell r="J788" t="str">
            <v>Emissions</v>
          </cell>
          <cell r="O788" t="str">
            <v>305-5 Парниктік газдар шығарындыларын азайту</v>
          </cell>
          <cell r="P788" t="str">
            <v>Шығарындылар</v>
          </cell>
        </row>
        <row r="789">
          <cell r="A789" t="str">
            <v>1.2.23</v>
          </cell>
          <cell r="C789" t="str">
            <v>305-7 Оксиды азота (NOx), оксиды серы (SOx) и другие значительные выбросы в атмосферу</v>
          </cell>
          <cell r="D789" t="str">
            <v>Вкладка Выбросы</v>
          </cell>
          <cell r="I789" t="str">
            <v>305-7 Nitrogen oxides (NOx), sulfur oxides (SOx), and other significant air emissions</v>
          </cell>
          <cell r="J789" t="str">
            <v>Emissions</v>
          </cell>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C792" t="str">
            <v>401-3 Декретный отпуск</v>
          </cell>
          <cell r="D792" t="str">
            <v>Вкладка Работники</v>
          </cell>
          <cell r="I792" t="str">
            <v>401-3 Parental leave</v>
          </cell>
          <cell r="J792" t="str">
            <v>Employees</v>
          </cell>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Еңбекті қорғау және қауіпсіздік </v>
          </cell>
        </row>
        <row r="795">
          <cell r="A795" t="str">
            <v>1.2.29</v>
          </cell>
          <cell r="C795" t="str">
            <v>403-9 Производственные травмы</v>
          </cell>
          <cell r="D795" t="str">
            <v>Вкладка ОТиПБ</v>
          </cell>
          <cell r="I795" t="str">
            <v>403-9 Work-related injuries</v>
          </cell>
          <cell r="J795" t="str">
            <v>HSE</v>
          </cell>
          <cell r="O795" t="str">
            <v>403-9 Өндірістік жарақаттар</v>
          </cell>
          <cell r="P795" t="str">
            <v>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C797" t="str">
            <v>404-3 Процент работников, получающих регулярные оценки производительности и развития карьеры</v>
          </cell>
          <cell r="D797" t="str">
            <v>Вкладка Обучение</v>
          </cell>
          <cell r="I797" t="str">
            <v>404-3 Percentage of employees receiving regular performance and career development reviews</v>
          </cell>
          <cell r="J797" t="str">
            <v>Training</v>
          </cell>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H800" t="str">
            <v>SASB Content Index*</v>
          </cell>
          <cell r="N800" t="str">
            <v>SASB мазмұн көрсеткіші*</v>
          </cell>
        </row>
        <row r="801">
          <cell r="A801" t="str">
            <v>1.3.2</v>
          </cell>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H807" t="str">
            <v>*Only quantitative indicators are presented</v>
          </cell>
          <cell r="N807" t="str">
            <v>*Тек сандық көрсеткіштер ұсынылған</v>
          </cell>
        </row>
      </sheetData>
      <sheetData sheetId="2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ver"/>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ransl fig."/>
      <sheetName val="Sheet2"/>
    </sheetNames>
    <sheetDataSet>
      <sheetData sheetId="0"/>
      <sheetData sheetId="1"/>
      <sheetData sheetId="2"/>
      <sheetData sheetId="3"/>
      <sheetData sheetId="4"/>
      <sheetData sheetId="5"/>
      <sheetData sheetId="6"/>
      <sheetData sheetId="7"/>
      <sheetData sheetId="8">
        <row r="5">
          <cell r="D5">
            <v>2020</v>
          </cell>
          <cell r="E5">
            <v>2021</v>
          </cell>
          <cell r="F5">
            <v>2022</v>
          </cell>
          <cell r="G5">
            <v>2023</v>
          </cell>
        </row>
      </sheetData>
      <sheetData sheetId="9">
        <row r="4">
          <cell r="D4">
            <v>2020</v>
          </cell>
          <cell r="E4">
            <v>2021</v>
          </cell>
          <cell r="F4">
            <v>2022</v>
          </cell>
          <cell r="G4">
            <v>2023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3.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4.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5.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7.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8.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9.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0.bin"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1.bin"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12.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6.xml" /><Relationship Id="rId2" Type="http://schemas.openxmlformats.org/officeDocument/2006/relationships/printerSettings" Target="../printerSettings/printerSettings13.bin"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4.bin"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18.xml" /><Relationship Id="rId2" Type="http://schemas.openxmlformats.org/officeDocument/2006/relationships/printerSettings" Target="../printerSettings/printerSettings15.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F6E72E-4598-471E-AFAF-FCBA430CBA20}">
  <dimension ref="B9:B28"/>
  <sheetViews>
    <sheetView showGridLines="0" tabSelected="1" zoomScale="75" zoomScaleNormal="75" workbookViewId="0" topLeftCell="A1"/>
  </sheetViews>
  <sheetFormatPr defaultRowHeight="14.5"/>
  <cols>
    <col min="1" max="1" width="7.142857142857143" customWidth="1"/>
    <col min="2" max="2" width="31" customWidth="1"/>
  </cols>
  <sheetData>
    <row r="9" spans="2:2" ht="14.5">
      <c r="B9" s="201"/>
    </row>
    <row r="10" spans="2:2" ht="18">
      <c r="B10" s="29" t="s">
        <v>697</v>
      </c>
    </row>
    <row r="11" spans="2:2" ht="18">
      <c r="B11" s="29" t="s">
        <v>1133</v>
      </c>
    </row>
    <row r="12" spans="2:2" ht="18">
      <c r="B12" s="29" t="s">
        <v>698</v>
      </c>
    </row>
    <row r="13" spans="2:2" ht="18">
      <c r="B13" s="29" t="s">
        <v>699</v>
      </c>
    </row>
    <row r="14" spans="2:2" ht="18">
      <c r="B14" s="29" t="s">
        <v>700</v>
      </c>
    </row>
    <row r="15" spans="2:2" ht="18">
      <c r="B15" s="29" t="s">
        <v>701</v>
      </c>
    </row>
    <row r="16" spans="2:2" ht="18">
      <c r="B16" s="29" t="s">
        <v>702</v>
      </c>
    </row>
    <row r="17" spans="2:2" ht="18">
      <c r="B17" s="29" t="s">
        <v>703</v>
      </c>
    </row>
    <row r="18" spans="2:2" ht="18">
      <c r="B18" s="29" t="s">
        <v>704</v>
      </c>
    </row>
    <row r="19" spans="2:2" ht="18">
      <c r="B19" s="29" t="s">
        <v>705</v>
      </c>
    </row>
    <row r="20" spans="2:2" ht="18">
      <c r="B20" s="29" t="s">
        <v>706</v>
      </c>
    </row>
    <row r="21" spans="2:2" ht="18">
      <c r="B21" s="29" t="s">
        <v>707</v>
      </c>
    </row>
    <row r="22" spans="2:2" ht="18">
      <c r="B22" s="29" t="s">
        <v>969</v>
      </c>
    </row>
    <row r="23" spans="2:2" ht="18">
      <c r="B23" s="29" t="s">
        <v>708</v>
      </c>
    </row>
    <row r="24" spans="2:2" ht="18">
      <c r="B24" s="29" t="s">
        <v>709</v>
      </c>
    </row>
    <row r="25" spans="2:2" ht="18">
      <c r="B25" s="29" t="s">
        <v>1030</v>
      </c>
    </row>
    <row r="26" spans="2:2" ht="18">
      <c r="B26" s="29" t="s">
        <v>1041</v>
      </c>
    </row>
    <row r="27" spans="2:2" ht="18">
      <c r="B27" s="29" t="s">
        <v>1049</v>
      </c>
    </row>
    <row r="28" spans="2:2" ht="18">
      <c r="B28" s="29" t="s">
        <v>665</v>
      </c>
    </row>
  </sheetData>
  <sheetProtection algorithmName="SHA-512" hashValue="MgKqa/+ztkJ2pfRKl8YFqw0HUJx4rf9Dh1rsDcN23R4x1ZWgG95Dcg6K7ZNKEjM7V4jUn538wv0j62RQo2Xt6w==" saltValue="nvyFRu7kxnwtJY2zmMgBQw==" spinCount="100000" sheet="1" objects="1" scenarios="1"/>
  <hyperlinks>
    <hyperlink ref="B11" display="GRI Content Index"/>
    <hyperlink ref="B12" display="SASB Content"/>
    <hyperlink ref="B13" display="Figures"/>
    <hyperlink ref="B14" display="Emissions"/>
    <hyperlink ref="B15" display="Water resources"/>
    <hyperlink ref="B16" display="Energy use"/>
    <hyperlink ref="B17" display="Waste"/>
    <hyperlink ref="B18" display="Environmental protection expenditures"/>
    <hyperlink ref="B19" display="Employees"/>
    <hyperlink ref="B20" display="Diversity and Inclusion"/>
    <hyperlink ref="B21" display="Training"/>
    <hyperlink ref="B22" display="Occupational Health and Industrial Safety "/>
    <hyperlink ref="B23" display="Local communities"/>
    <hyperlink ref="B24" display="Corporate governance"/>
    <hyperlink ref="B25" display="Created and distributed direct economic value"/>
    <hyperlink ref="B26" display="Procurement practice"/>
    <hyperlink ref="B27" display="Сompliance"/>
    <hyperlink ref="B28" display="Operational indicators"/>
    <hyperlink ref="B10" display="Conten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C28B9F-4C42-406A-A0C7-45C16F28A0EA}">
  <sheetPr codeName="Sheet3"/>
  <dimension ref="A1:G36"/>
  <sheetViews>
    <sheetView showGridLines="0" zoomScale="75" zoomScaleNormal="75" workbookViewId="0" topLeftCell="A18">
      <selection pane="topLeft" activeCell="D34" sqref="D34"/>
    </sheetView>
  </sheetViews>
  <sheetFormatPr defaultRowHeight="14.5"/>
  <cols>
    <col min="1" max="1" width="7.428571428571429" style="196" customWidth="1"/>
    <col min="2" max="2" width="29.857142857142858" style="548" customWidth="1"/>
    <col min="3" max="3" width="46.714285714285715" style="201" customWidth="1"/>
    <col min="4" max="4" width="39" style="201" customWidth="1"/>
    <col min="5" max="16384" width="8.714285714285714" style="201"/>
  </cols>
  <sheetData>
    <row r="1" spans="1:7" ht="14.5">
      <c r="A1" s="196">
        <v>1</v>
      </c>
      <c r="B1" s="52">
        <v>2</v>
      </c>
      <c r="C1" s="196">
        <v>3</v>
      </c>
      <c r="D1" s="196">
        <v>4</v>
      </c>
      <c r="E1" s="196">
        <v>5</v>
      </c>
      <c r="F1" s="196">
        <v>6</v>
      </c>
      <c r="G1" s="196">
        <v>7</v>
      </c>
    </row>
    <row r="6" spans="1:2" ht="18.5">
      <c r="A6" s="197" t="s">
        <v>1132</v>
      </c>
      <c r="B6" s="419" t="s">
        <v>1133</v>
      </c>
    </row>
    <row r="7" spans="1:1" ht="14.5">
      <c r="A7" s="197" t="s">
        <v>1134</v>
      </c>
    </row>
    <row r="8" spans="1:4" ht="15.5">
      <c r="A8" s="197" t="s">
        <v>1135</v>
      </c>
      <c r="B8" s="562" t="s">
        <v>1136</v>
      </c>
      <c r="C8" s="563" t="s">
        <v>1137</v>
      </c>
      <c r="D8" s="563" t="s">
        <v>1138</v>
      </c>
    </row>
    <row r="9" spans="1:4" ht="14.5" customHeight="1">
      <c r="A9" s="197" t="s">
        <v>1139</v>
      </c>
      <c r="B9" s="591" t="s">
        <v>1140</v>
      </c>
      <c r="C9" s="564" t="s">
        <v>1141</v>
      </c>
      <c r="D9" s="565" t="s">
        <v>705</v>
      </c>
    </row>
    <row r="10" spans="1:4" ht="14.5">
      <c r="A10" s="197" t="s">
        <v>1142</v>
      </c>
      <c r="B10" s="592"/>
      <c r="C10" s="511" t="s">
        <v>1143</v>
      </c>
      <c r="D10" s="566" t="s">
        <v>705</v>
      </c>
    </row>
    <row r="11" spans="1:4" ht="14.5">
      <c r="A11" s="197" t="s">
        <v>1144</v>
      </c>
      <c r="B11" s="592"/>
      <c r="C11" s="564" t="s">
        <v>1145</v>
      </c>
      <c r="D11" s="565" t="s">
        <v>709</v>
      </c>
    </row>
    <row r="12" spans="1:4" ht="14.5">
      <c r="A12" s="197" t="s">
        <v>1146</v>
      </c>
      <c r="B12" s="590"/>
      <c r="C12" s="564" t="s">
        <v>1147</v>
      </c>
      <c r="D12" s="565" t="s">
        <v>1148</v>
      </c>
    </row>
    <row r="13" spans="1:4" ht="28">
      <c r="A13" s="197" t="s">
        <v>1149</v>
      </c>
      <c r="B13" s="577" t="s">
        <v>1150</v>
      </c>
      <c r="C13" s="567" t="s">
        <v>1151</v>
      </c>
      <c r="D13" s="565" t="s">
        <v>1152</v>
      </c>
    </row>
    <row r="14" spans="1:4" ht="28">
      <c r="A14" s="197" t="s">
        <v>1153</v>
      </c>
      <c r="B14" s="580" t="s">
        <v>1154</v>
      </c>
      <c r="C14" s="567" t="s">
        <v>1155</v>
      </c>
      <c r="D14" s="565" t="s">
        <v>711</v>
      </c>
    </row>
    <row r="15" spans="1:4" ht="28">
      <c r="A15" s="197" t="s">
        <v>1156</v>
      </c>
      <c r="B15" s="591" t="s">
        <v>1157</v>
      </c>
      <c r="C15" s="564" t="s">
        <v>1158</v>
      </c>
      <c r="D15" s="565" t="s">
        <v>712</v>
      </c>
    </row>
    <row r="16" spans="1:4" ht="28">
      <c r="A16" s="197" t="s">
        <v>1159</v>
      </c>
      <c r="B16" s="590"/>
      <c r="C16" s="567" t="s">
        <v>1160</v>
      </c>
      <c r="D16" s="565" t="s">
        <v>712</v>
      </c>
    </row>
    <row r="17" spans="1:4" ht="14.5">
      <c r="A17" s="197" t="s">
        <v>1161</v>
      </c>
      <c r="B17" s="578" t="s">
        <v>1162</v>
      </c>
      <c r="C17" s="564" t="s">
        <v>1163</v>
      </c>
      <c r="D17" s="565" t="s">
        <v>656</v>
      </c>
    </row>
    <row r="18" spans="1:4" ht="14.5">
      <c r="A18" s="197" t="s">
        <v>1164</v>
      </c>
      <c r="B18" s="579"/>
      <c r="C18" s="564" t="s">
        <v>1165</v>
      </c>
      <c r="D18" s="565" t="s">
        <v>656</v>
      </c>
    </row>
    <row r="19" spans="1:4" ht="14.5">
      <c r="A19" s="197" t="s">
        <v>1166</v>
      </c>
      <c r="B19" s="577"/>
      <c r="C19" s="567" t="s">
        <v>1167</v>
      </c>
      <c r="D19" s="565" t="s">
        <v>656</v>
      </c>
    </row>
    <row r="20" spans="1:4" ht="14.5" customHeight="1">
      <c r="A20" s="197" t="s">
        <v>1168</v>
      </c>
      <c r="B20" s="591" t="s">
        <v>1169</v>
      </c>
      <c r="C20" s="564" t="s">
        <v>1170</v>
      </c>
      <c r="D20" s="565" t="s">
        <v>701</v>
      </c>
    </row>
    <row r="21" spans="1:4" ht="14.5">
      <c r="A21" s="197" t="s">
        <v>1171</v>
      </c>
      <c r="B21" s="592"/>
      <c r="C21" s="564" t="s">
        <v>1172</v>
      </c>
      <c r="D21" s="565" t="s">
        <v>701</v>
      </c>
    </row>
    <row r="22" spans="1:4" ht="14.5">
      <c r="A22" s="197" t="s">
        <v>1173</v>
      </c>
      <c r="B22" s="590"/>
      <c r="C22" s="567" t="s">
        <v>1174</v>
      </c>
      <c r="D22" s="565" t="s">
        <v>701</v>
      </c>
    </row>
    <row r="23" spans="1:4" ht="14.5">
      <c r="A23" s="197" t="s">
        <v>1175</v>
      </c>
      <c r="B23" s="591" t="s">
        <v>1176</v>
      </c>
      <c r="C23" s="568" t="s">
        <v>1177</v>
      </c>
      <c r="D23" s="565" t="s">
        <v>700</v>
      </c>
    </row>
    <row r="24" spans="1:4" ht="14.5">
      <c r="A24" s="197" t="s">
        <v>1178</v>
      </c>
      <c r="B24" s="592"/>
      <c r="C24" s="564" t="s">
        <v>1179</v>
      </c>
      <c r="D24" s="565" t="s">
        <v>700</v>
      </c>
    </row>
    <row r="25" spans="1:4" ht="14.5">
      <c r="A25" s="197" t="s">
        <v>1180</v>
      </c>
      <c r="B25" s="592"/>
      <c r="C25" s="564" t="s">
        <v>1181</v>
      </c>
      <c r="D25" s="565" t="s">
        <v>700</v>
      </c>
    </row>
    <row r="26" spans="1:4" ht="14.5">
      <c r="A26" s="197" t="s">
        <v>1182</v>
      </c>
      <c r="B26" s="592"/>
      <c r="C26" s="567" t="s">
        <v>1183</v>
      </c>
      <c r="D26" s="565" t="s">
        <v>700</v>
      </c>
    </row>
    <row r="27" spans="1:4" ht="28">
      <c r="A27" s="197" t="s">
        <v>1184</v>
      </c>
      <c r="B27" s="590"/>
      <c r="C27" s="511" t="s">
        <v>1185</v>
      </c>
      <c r="D27" s="565" t="s">
        <v>700</v>
      </c>
    </row>
    <row r="28" spans="1:4" ht="14.5">
      <c r="A28" s="197" t="s">
        <v>1186</v>
      </c>
      <c r="B28" s="575" t="s">
        <v>1187</v>
      </c>
      <c r="C28" s="564" t="s">
        <v>1188</v>
      </c>
      <c r="D28" s="565" t="s">
        <v>703</v>
      </c>
    </row>
    <row r="29" spans="1:4" ht="14.5">
      <c r="A29" s="197" t="s">
        <v>1189</v>
      </c>
      <c r="B29" s="578" t="s">
        <v>1190</v>
      </c>
      <c r="C29" s="568" t="s">
        <v>1191</v>
      </c>
      <c r="D29" s="565" t="s">
        <v>705</v>
      </c>
    </row>
    <row r="30" spans="1:4" ht="14.5">
      <c r="A30" s="197" t="s">
        <v>1192</v>
      </c>
      <c r="B30" s="581"/>
      <c r="C30" s="568" t="s">
        <v>1193</v>
      </c>
      <c r="D30" s="565" t="s">
        <v>705</v>
      </c>
    </row>
    <row r="31" spans="1:4" ht="28">
      <c r="A31" s="197" t="s">
        <v>1194</v>
      </c>
      <c r="B31" s="576" t="s">
        <v>1195</v>
      </c>
      <c r="C31" s="569" t="s">
        <v>1196</v>
      </c>
      <c r="D31" s="565" t="s">
        <v>1197</v>
      </c>
    </row>
    <row r="32" spans="1:4" ht="28">
      <c r="A32" s="197" t="s">
        <v>1198</v>
      </c>
      <c r="B32" s="589" t="s">
        <v>1199</v>
      </c>
      <c r="C32" s="567" t="s">
        <v>1200</v>
      </c>
      <c r="D32" s="565" t="s">
        <v>1201</v>
      </c>
    </row>
    <row r="33" spans="1:4" ht="14.5">
      <c r="A33" s="197" t="s">
        <v>1202</v>
      </c>
      <c r="B33" s="590"/>
      <c r="C33" s="511" t="s">
        <v>1203</v>
      </c>
      <c r="D33" s="565" t="s">
        <v>1201</v>
      </c>
    </row>
    <row r="34" spans="1:4" ht="28">
      <c r="A34" s="197" t="s">
        <v>1204</v>
      </c>
      <c r="B34" s="591" t="s">
        <v>1205</v>
      </c>
      <c r="C34" s="564" t="s">
        <v>1206</v>
      </c>
      <c r="D34" s="565" t="s">
        <v>707</v>
      </c>
    </row>
    <row r="35" spans="1:4" ht="28">
      <c r="A35" s="197" t="s">
        <v>1207</v>
      </c>
      <c r="B35" s="590"/>
      <c r="C35" s="567" t="s">
        <v>1208</v>
      </c>
      <c r="D35" s="565" t="s">
        <v>707</v>
      </c>
    </row>
    <row r="36" spans="1:4" ht="42">
      <c r="A36" s="197" t="s">
        <v>1209</v>
      </c>
      <c r="B36" s="575" t="s">
        <v>1210</v>
      </c>
      <c r="C36" s="564" t="s">
        <v>1211</v>
      </c>
      <c r="D36" s="565" t="s">
        <v>712</v>
      </c>
    </row>
  </sheetData>
  <sheetProtection algorithmName="SHA-512" hashValue="voDwDVgKkS0reiFmTAIrE3RCaXGpI5iw8G7eDCZQm+ll1FYzg/PiNjD/MYaiG40h9xvbv5B9aU69W7IBARHslQ==" saltValue="aZX/QqzJCPcE7Bx/nu2c7w==" spinCount="100000" sheet="1" objects="1" scenarios="1"/>
  <mergeCells count="6">
    <mergeCell ref="B32:B33"/>
    <mergeCell ref="B34:B35"/>
    <mergeCell ref="B9:B12"/>
    <mergeCell ref="B15:B16"/>
    <mergeCell ref="B20:B22"/>
    <mergeCell ref="B23:B27"/>
  </mergeCells>
  <hyperlinks>
    <hyperlink ref="D12" display="Expenditure"/>
    <hyperlink ref="D15" display="Compliance"/>
    <hyperlink ref="D16" display="Compliance"/>
    <hyperlink ref="D36" display="Compliance"/>
    <hyperlink ref="D23" display="Emissions"/>
    <hyperlink ref="D24:D27" display="Emissions"/>
    <hyperlink ref="D28" display="Waste"/>
    <hyperlink ref="D20" display="Water resources"/>
    <hyperlink ref="D21:D22" display="Water resources"/>
    <hyperlink ref="D17" display="Energy"/>
    <hyperlink ref="D18:D19" display="Energy"/>
    <hyperlink ref="D9" display="Employees"/>
    <hyperlink ref="D10" display="Employees"/>
    <hyperlink ref="D29:D30" display="Employees"/>
    <hyperlink ref="D31" display="Diversity&amp;Inclusion"/>
    <hyperlink ref="D14" display="Procurement"/>
    <hyperlink ref="D34" display="Training"/>
    <hyperlink ref="D35" display="Training"/>
    <hyperlink ref="D32" display="HSE"/>
    <hyperlink ref="D33" display="HSE"/>
    <hyperlink ref="D13" display="Financial"/>
    <hyperlink ref="D11" display="Corporate governance"/>
    <hyperlink ref="B6" display="GRI Content Index"/>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FB60C5E-2B45-4DAB-A8D3-4B137F53585B}">
  <sheetPr codeName="Sheet4"/>
  <dimension ref="A1:G14"/>
  <sheetViews>
    <sheetView showGridLines="0" zoomScale="75" zoomScaleNormal="75" workbookViewId="0" topLeftCell="A1">
      <selection pane="topLeft" activeCell="D17" sqref="D17"/>
    </sheetView>
  </sheetViews>
  <sheetFormatPr defaultRowHeight="14.5"/>
  <cols>
    <col min="1" max="1" width="4.857142857142857" style="196" customWidth="1"/>
    <col min="2" max="2" width="29.857142857142858" style="201" customWidth="1"/>
    <col min="3" max="3" width="46.714285714285715" style="201" customWidth="1"/>
    <col min="4" max="4" width="38.857142857142854" style="201" customWidth="1"/>
    <col min="5" max="16384" width="8.714285714285714" style="201"/>
  </cols>
  <sheetData>
    <row r="1" spans="1:7" s="196" customFormat="1" ht="14.5">
      <c r="A1" s="196">
        <v>1</v>
      </c>
      <c r="B1" s="196">
        <v>2</v>
      </c>
      <c r="C1" s="196">
        <v>3</v>
      </c>
      <c r="D1" s="196">
        <v>4</v>
      </c>
      <c r="E1" s="196">
        <v>5</v>
      </c>
      <c r="F1" s="196">
        <v>6</v>
      </c>
      <c r="G1" s="196">
        <v>7</v>
      </c>
    </row>
    <row r="6" spans="1:2" ht="18.5">
      <c r="A6" s="197" t="s">
        <v>1212</v>
      </c>
      <c r="B6" s="404" t="s">
        <v>1213</v>
      </c>
    </row>
    <row r="7" spans="1:1" ht="14.5">
      <c r="A7" s="197" t="s">
        <v>1214</v>
      </c>
    </row>
    <row r="8" spans="1:4" ht="15.5">
      <c r="A8" s="197" t="s">
        <v>1215</v>
      </c>
      <c r="B8" s="570" t="s">
        <v>1216</v>
      </c>
      <c r="C8" s="563" t="s">
        <v>1217</v>
      </c>
      <c r="D8" s="571" t="s">
        <v>1218</v>
      </c>
    </row>
    <row r="9" spans="1:4" ht="28">
      <c r="A9" s="197" t="s">
        <v>1219</v>
      </c>
      <c r="B9" s="564" t="s">
        <v>1220</v>
      </c>
      <c r="C9" s="564" t="s">
        <v>1221</v>
      </c>
      <c r="D9" s="565" t="s">
        <v>700</v>
      </c>
    </row>
    <row r="10" spans="1:4" ht="28">
      <c r="A10" s="197" t="s">
        <v>1222</v>
      </c>
      <c r="B10" s="567" t="s">
        <v>713</v>
      </c>
      <c r="C10" s="567" t="s">
        <v>1223</v>
      </c>
      <c r="D10" s="565" t="s">
        <v>700</v>
      </c>
    </row>
    <row r="11" spans="1:4" ht="28">
      <c r="A11" s="197" t="s">
        <v>1224</v>
      </c>
      <c r="B11" s="511" t="s">
        <v>1225</v>
      </c>
      <c r="C11" s="564" t="s">
        <v>1226</v>
      </c>
      <c r="D11" s="565" t="s">
        <v>703</v>
      </c>
    </row>
    <row r="12" spans="1:4" ht="56">
      <c r="A12" s="197" t="s">
        <v>1227</v>
      </c>
      <c r="B12" s="564" t="s">
        <v>1228</v>
      </c>
      <c r="C12" s="572" t="s">
        <v>1229</v>
      </c>
      <c r="D12" s="565" t="s">
        <v>701</v>
      </c>
    </row>
    <row r="13" spans="1:4" ht="14.5">
      <c r="A13" s="197" t="s">
        <v>1230</v>
      </c>
      <c r="B13" s="573" t="s">
        <v>1231</v>
      </c>
      <c r="D13" s="574"/>
    </row>
    <row r="14" spans="4:4" ht="14.5">
      <c r="D14" s="574"/>
    </row>
  </sheetData>
  <sheetProtection algorithmName="SHA-512" hashValue="vmCxqbX89hBpQxL/kJx+wdk7WwsbhI0fz/KULWylb66LkfEJU3apTov2zFA3OZD8iDbd55XHrXyQUvqHsy9Elg==" saltValue="oC+Ptek/sgZfBZCWPgRJQA==" spinCount="100000" sheet="1" objects="1" scenarios="1"/>
  <hyperlinks>
    <hyperlink ref="D9" display="Emissions"/>
    <hyperlink ref="D10" display="Emissions"/>
    <hyperlink ref="D11" display="Waste"/>
    <hyperlink ref="D12" display="Water resources"/>
    <hyperlink ref="B6" display="SASB Content Index*"/>
  </hyperlinks>
  <pageMargins left="0.7" right="0.7" top="0.75" bottom="0.75" header="0.3" footer="0.3"/>
  <pageSetup orientation="portrait" paperSize="9"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0F6ADC2-E800-418F-90E8-072A3E9ABDAA}">
  <sheetPr codeName="Sheet5"/>
  <dimension ref="A1:EI432"/>
  <sheetViews>
    <sheetView showGridLines="0" zoomScale="50" zoomScaleNormal="50" workbookViewId="0" topLeftCell="A1">
      <selection pane="topLeft" activeCell="B5" sqref="B5"/>
    </sheetView>
  </sheetViews>
  <sheetFormatPr defaultRowHeight="18.5"/>
  <cols>
    <col min="1" max="1" width="8.714285714285714" style="7"/>
    <col min="2" max="37" width="8.714285714285714" style="6"/>
    <col min="38" max="38" width="8.714285714285714" style="6" customWidth="1"/>
    <col min="39" max="16384" width="8.714285714285714" style="6"/>
  </cols>
  <sheetData>
    <row r="1" spans="1:139" ht="18.5">
      <c r="A1" s="1"/>
      <c r="B1" s="2"/>
      <c r="C1" s="3"/>
      <c r="D1" s="2"/>
      <c r="E1" s="3"/>
      <c r="F1" s="2"/>
      <c r="G1" s="3"/>
      <c r="H1" s="2"/>
      <c r="I1" s="3"/>
      <c r="J1" s="2"/>
      <c r="K1" s="3"/>
      <c r="L1" s="2"/>
      <c r="M1" s="3"/>
      <c r="N1" s="2"/>
      <c r="O1" s="3"/>
      <c r="P1" s="2"/>
      <c r="Q1" s="3"/>
      <c r="R1" s="2"/>
      <c r="S1" s="3"/>
      <c r="T1" s="2"/>
      <c r="U1" s="3"/>
      <c r="V1" s="2"/>
      <c r="W1" s="3"/>
      <c r="X1" s="2"/>
      <c r="Y1" s="3"/>
      <c r="Z1" s="2"/>
      <c r="AA1" s="3"/>
      <c r="AB1" s="2"/>
      <c r="AC1" s="3"/>
      <c r="AD1" s="2"/>
      <c r="AE1" s="3"/>
      <c r="AF1" s="2"/>
      <c r="AG1" s="3"/>
      <c r="AH1" s="2"/>
      <c r="AI1" s="3"/>
      <c r="AJ1" s="2"/>
      <c r="AK1" s="3"/>
      <c r="AL1" s="2"/>
      <c r="AM1" s="3"/>
      <c r="AN1" s="2"/>
      <c r="AO1" s="1"/>
      <c r="AP1" s="2"/>
      <c r="AQ1" s="3"/>
      <c r="AR1" s="2"/>
      <c r="AS1" s="3"/>
      <c r="AT1" s="2"/>
      <c r="AU1" s="3"/>
      <c r="AV1" s="2"/>
      <c r="AW1" s="3"/>
      <c r="AX1" s="2"/>
      <c r="AY1" s="3"/>
      <c r="AZ1" s="2"/>
      <c r="BA1" s="3"/>
      <c r="BB1" s="2"/>
      <c r="BC1" s="3"/>
      <c r="BD1" s="2"/>
      <c r="BE1" s="3"/>
      <c r="BF1" s="2"/>
      <c r="BG1" s="3"/>
      <c r="BH1" s="2"/>
      <c r="BI1" s="3"/>
      <c r="BJ1" s="2"/>
      <c r="BK1" s="3"/>
      <c r="BL1" s="2"/>
      <c r="BM1" s="3"/>
      <c r="BN1" s="2"/>
      <c r="BO1" s="3"/>
      <c r="BP1" s="2"/>
      <c r="BQ1" s="3"/>
      <c r="BR1" s="2"/>
      <c r="BS1" s="3"/>
      <c r="BT1" s="2"/>
      <c r="BU1" s="3"/>
      <c r="BV1" s="2"/>
      <c r="BW1" s="3"/>
      <c r="BX1" s="2"/>
      <c r="BY1" s="3"/>
      <c r="BZ1" s="2"/>
      <c r="CA1" s="3"/>
      <c r="CB1" s="2"/>
      <c r="CC1" s="1"/>
      <c r="CD1" s="4"/>
      <c r="CE1" s="5"/>
      <c r="CF1" s="4"/>
      <c r="CG1" s="5"/>
      <c r="CH1" s="4"/>
      <c r="CI1" s="5"/>
      <c r="CJ1" s="4"/>
      <c r="CK1" s="5"/>
      <c r="CL1" s="4"/>
      <c r="CM1" s="5"/>
      <c r="CN1" s="4"/>
      <c r="CO1" s="5"/>
      <c r="CP1" s="4"/>
      <c r="CQ1" s="5"/>
      <c r="CR1" s="4"/>
      <c r="CS1" s="5"/>
      <c r="CT1" s="4"/>
      <c r="CU1" s="5"/>
      <c r="CV1" s="4"/>
      <c r="CW1" s="5"/>
      <c r="CX1" s="4"/>
      <c r="CY1" s="5"/>
      <c r="CZ1" s="4"/>
      <c r="DA1" s="5"/>
      <c r="DB1" s="4"/>
      <c r="DC1" s="5"/>
      <c r="DD1" s="4"/>
      <c r="DE1" s="5"/>
      <c r="DF1" s="4"/>
      <c r="DG1" s="5"/>
      <c r="DH1" s="4"/>
      <c r="DI1" s="5"/>
      <c r="DJ1" s="4"/>
      <c r="DK1" s="5"/>
      <c r="DL1" s="4"/>
      <c r="DM1" s="5"/>
      <c r="DN1" s="4"/>
      <c r="DO1" s="5"/>
      <c r="DP1" s="4"/>
      <c r="DQ1" s="5"/>
      <c r="DR1" s="4"/>
      <c r="DS1" s="5"/>
      <c r="DT1" s="4"/>
      <c r="DU1" s="5"/>
      <c r="DV1" s="4"/>
      <c r="DW1" s="5"/>
      <c r="DX1" s="4"/>
      <c r="DY1" s="5"/>
      <c r="DZ1" s="4"/>
      <c r="EA1" s="5"/>
      <c r="EB1" s="4"/>
      <c r="EC1" s="5"/>
      <c r="ED1" s="4"/>
      <c r="EE1" s="5"/>
      <c r="EF1" s="4"/>
      <c r="EG1" s="5"/>
      <c r="EH1" s="4"/>
      <c r="EI1" s="5"/>
    </row>
    <row r="5" spans="2:2" ht="18.5">
      <c r="B5" s="8" t="s">
        <v>699</v>
      </c>
    </row>
    <row r="6" spans="2:18" ht="12.5" customHeight="1" hidden="1">
      <c r="B6" s="557"/>
      <c r="C6" s="557"/>
      <c r="D6" s="557"/>
      <c r="E6" s="557"/>
      <c r="F6" s="557"/>
      <c r="G6" s="557"/>
      <c r="H6" s="557"/>
      <c r="I6" s="557"/>
      <c r="J6" s="557"/>
      <c r="K6" s="557"/>
      <c r="L6" s="557"/>
      <c r="M6" s="557"/>
      <c r="N6" s="557"/>
      <c r="O6" s="557"/>
      <c r="P6" s="557"/>
      <c r="Q6" s="557"/>
      <c r="R6" s="557"/>
    </row>
    <row r="7" spans="2:18" ht="17" customHeight="1" hidden="1">
      <c r="B7" s="557"/>
      <c r="C7" s="557"/>
      <c r="D7" s="557"/>
      <c r="E7" s="557"/>
      <c r="F7" s="557"/>
      <c r="G7" s="557"/>
      <c r="H7" s="557"/>
      <c r="I7" s="557"/>
      <c r="J7" s="557"/>
      <c r="K7" s="557"/>
      <c r="L7" s="557"/>
      <c r="M7" s="557"/>
      <c r="N7" s="557"/>
      <c r="O7" s="557"/>
      <c r="P7" s="557"/>
      <c r="Q7" s="557"/>
      <c r="R7" s="557"/>
    </row>
    <row r="8" spans="2:18" ht="9.5" customHeight="1" hidden="1">
      <c r="B8" s="557"/>
      <c r="C8" s="557"/>
      <c r="D8" s="557"/>
      <c r="E8" s="557"/>
      <c r="F8" s="557"/>
      <c r="G8" s="557"/>
      <c r="H8" s="557"/>
      <c r="I8" s="557"/>
      <c r="J8" s="557"/>
      <c r="K8" s="557"/>
      <c r="L8" s="557"/>
      <c r="M8" s="557"/>
      <c r="N8" s="557"/>
      <c r="O8" s="557"/>
      <c r="P8" s="557"/>
      <c r="Q8" s="557"/>
      <c r="R8" s="557"/>
    </row>
    <row r="10" spans="2:2" ht="18.5">
      <c r="B10" s="9" t="s">
        <v>1255</v>
      </c>
    </row>
    <row r="11" spans="2:2" ht="18.5">
      <c r="B11" s="9"/>
    </row>
    <row r="12" spans="2:26" ht="18.5">
      <c r="B12" s="10" t="s">
        <v>716</v>
      </c>
      <c r="O12" s="11" t="s">
        <v>1256</v>
      </c>
      <c r="Z12" s="11" t="s">
        <v>759</v>
      </c>
    </row>
    <row r="13" spans="2:26" ht="18.5">
      <c r="B13" s="12" t="s">
        <v>715</v>
      </c>
      <c r="O13" s="12" t="s">
        <v>715</v>
      </c>
      <c r="Z13" s="12" t="s">
        <v>760</v>
      </c>
    </row>
    <row r="38" spans="2:2" ht="18.5">
      <c r="B38" s="13" t="s">
        <v>701</v>
      </c>
    </row>
    <row r="40" spans="2:26" ht="18.5">
      <c r="B40" s="14" t="s">
        <v>1257</v>
      </c>
      <c r="O40" s="14" t="s">
        <v>782</v>
      </c>
      <c r="Z40" s="14" t="s">
        <v>791</v>
      </c>
    </row>
    <row r="41" spans="2:26" ht="18.5">
      <c r="B41" s="15" t="s">
        <v>768</v>
      </c>
      <c r="O41" s="15" t="s">
        <v>768</v>
      </c>
      <c r="Z41" s="15" t="s">
        <v>768</v>
      </c>
    </row>
    <row r="65" spans="2:2" ht="18.5">
      <c r="B65" s="13" t="s">
        <v>814</v>
      </c>
    </row>
    <row r="66" spans="2:2" ht="18.5">
      <c r="B66" s="13"/>
    </row>
    <row r="67" spans="2:38" ht="18.5">
      <c r="B67" s="14" t="s">
        <v>817</v>
      </c>
      <c r="O67" s="14" t="s">
        <v>1258</v>
      </c>
      <c r="Z67" s="14" t="s">
        <v>1259</v>
      </c>
      <c r="AL67" s="14" t="s">
        <v>1260</v>
      </c>
    </row>
    <row r="68" spans="2:38" ht="18.5">
      <c r="B68" s="15" t="s">
        <v>818</v>
      </c>
      <c r="O68" s="15" t="s">
        <v>818</v>
      </c>
      <c r="Z68" s="15" t="s">
        <v>818</v>
      </c>
      <c r="AL68" s="15" t="s">
        <v>818</v>
      </c>
    </row>
    <row r="93" spans="2:2" ht="18.5">
      <c r="B93" s="13" t="s">
        <v>1261</v>
      </c>
    </row>
    <row r="95" spans="2:2" ht="18.5">
      <c r="B95" s="14" t="s">
        <v>1262</v>
      </c>
    </row>
    <row r="96" spans="2:2" ht="18.5">
      <c r="B96" s="15" t="s">
        <v>760</v>
      </c>
    </row>
    <row r="119" spans="2:2" ht="18.5">
      <c r="B119" s="16" t="s">
        <v>705</v>
      </c>
    </row>
    <row r="121" spans="2:38" ht="18.5">
      <c r="B121" s="17" t="s">
        <v>1263</v>
      </c>
      <c r="N121" s="17" t="s">
        <v>1264</v>
      </c>
      <c r="Z121" s="18" t="s">
        <v>1265</v>
      </c>
      <c r="AL121" s="18" t="s">
        <v>1266</v>
      </c>
    </row>
    <row r="122" spans="2:38" ht="18.5">
      <c r="B122" s="6" t="s">
        <v>892</v>
      </c>
      <c r="N122" s="6" t="s">
        <v>892</v>
      </c>
      <c r="Z122" s="6" t="s">
        <v>892</v>
      </c>
      <c r="AL122" s="6" t="s">
        <v>892</v>
      </c>
    </row>
    <row r="146" spans="2:38" ht="18.5">
      <c r="B146" s="14" t="s">
        <v>1267</v>
      </c>
      <c r="N146" s="14" t="s">
        <v>1268</v>
      </c>
      <c r="Z146" s="14" t="s">
        <v>1269</v>
      </c>
      <c r="AL146" s="14" t="s">
        <v>1270</v>
      </c>
    </row>
    <row r="147" spans="2:38" ht="18.5">
      <c r="B147" s="6" t="s">
        <v>926</v>
      </c>
      <c r="N147" s="6" t="s">
        <v>926</v>
      </c>
      <c r="Z147" s="6" t="s">
        <v>926</v>
      </c>
      <c r="AL147" s="6" t="s">
        <v>892</v>
      </c>
    </row>
    <row r="170" spans="2:26" ht="18.5" customHeight="1">
      <c r="B170" s="556" t="s">
        <v>940</v>
      </c>
      <c r="C170" s="556"/>
      <c r="D170" s="556"/>
      <c r="E170" s="556"/>
      <c r="F170" s="556"/>
      <c r="G170" s="556"/>
      <c r="H170" s="556"/>
      <c r="I170" s="556"/>
      <c r="J170" s="556"/>
      <c r="N170" s="19" t="s">
        <v>1271</v>
      </c>
      <c r="Z170" s="19" t="s">
        <v>1272</v>
      </c>
    </row>
    <row r="171" spans="2:26" ht="18.5">
      <c r="B171" s="6" t="s">
        <v>892</v>
      </c>
      <c r="N171" s="6" t="s">
        <v>926</v>
      </c>
      <c r="Z171" s="6" t="s">
        <v>926</v>
      </c>
    </row>
    <row r="172" spans="14:14" ht="18.5">
      <c r="N172" s="6" t="e">
        <v>#N/A</v>
      </c>
    </row>
    <row r="198" spans="2:38" ht="18.5">
      <c r="B198" s="14" t="s">
        <v>1273</v>
      </c>
      <c r="N198" s="14" t="s">
        <v>1274</v>
      </c>
      <c r="Z198" s="14" t="s">
        <v>1275</v>
      </c>
      <c r="AL198" s="14" t="s">
        <v>1276</v>
      </c>
    </row>
    <row r="199" spans="2:38" ht="18.5">
      <c r="B199" s="6" t="s">
        <v>892</v>
      </c>
      <c r="N199" s="6" t="s">
        <v>892</v>
      </c>
      <c r="Z199" s="6" t="s">
        <v>892</v>
      </c>
      <c r="AL199" s="6" t="s">
        <v>892</v>
      </c>
    </row>
    <row r="222" spans="2:38" ht="18.5" customHeight="1">
      <c r="B222" s="19" t="s">
        <v>1277</v>
      </c>
      <c r="C222" s="19"/>
      <c r="D222" s="19"/>
      <c r="E222" s="19"/>
      <c r="F222" s="19"/>
      <c r="G222" s="19"/>
      <c r="H222" s="19"/>
      <c r="I222" s="19"/>
      <c r="J222" s="19"/>
      <c r="N222" s="19" t="s">
        <v>1278</v>
      </c>
      <c r="O222" s="19"/>
      <c r="P222" s="19"/>
      <c r="Q222" s="19"/>
      <c r="R222" s="19"/>
      <c r="S222" s="19"/>
      <c r="T222" s="19"/>
      <c r="U222" s="19"/>
      <c r="Z222" s="19" t="s">
        <v>1279</v>
      </c>
      <c r="AL222" s="19" t="s">
        <v>1280</v>
      </c>
    </row>
    <row r="223" spans="2:38" ht="18.5">
      <c r="B223" s="6" t="s">
        <v>892</v>
      </c>
      <c r="N223" s="6" t="s">
        <v>892</v>
      </c>
      <c r="Z223" s="6" t="s">
        <v>892</v>
      </c>
      <c r="AL223" s="6" t="s">
        <v>892</v>
      </c>
    </row>
    <row r="246" spans="2:2" ht="18.5">
      <c r="B246" s="14" t="s">
        <v>1281</v>
      </c>
    </row>
    <row r="247" spans="2:2" ht="18.5">
      <c r="B247" s="6" t="s">
        <v>892</v>
      </c>
    </row>
    <row r="272" spans="2:2" ht="18.5">
      <c r="B272" s="16" t="s">
        <v>707</v>
      </c>
    </row>
    <row r="274" spans="2:27" ht="18.5">
      <c r="B274" s="14" t="s">
        <v>1282</v>
      </c>
      <c r="N274" s="14" t="s">
        <v>1283</v>
      </c>
      <c r="AA274" s="14" t="s">
        <v>1284</v>
      </c>
    </row>
    <row r="275" spans="2:27" ht="18.5">
      <c r="B275" s="6" t="s">
        <v>962</v>
      </c>
      <c r="N275" s="6" t="s">
        <v>962</v>
      </c>
      <c r="AA275" s="6" t="s">
        <v>962</v>
      </c>
    </row>
    <row r="299" spans="2:2" ht="18.5">
      <c r="B299" s="16" t="s">
        <v>1201</v>
      </c>
    </row>
    <row r="301" spans="2:55" ht="63.5" customHeight="1">
      <c r="B301" s="593" t="s">
        <v>1253</v>
      </c>
      <c r="C301" s="593"/>
      <c r="D301" s="593"/>
      <c r="E301" s="593"/>
      <c r="F301" s="593"/>
      <c r="G301" s="593"/>
      <c r="H301" s="593"/>
      <c r="I301" s="593"/>
      <c r="J301" s="554"/>
      <c r="K301" s="557"/>
      <c r="L301" s="557"/>
      <c r="M301" s="557"/>
      <c r="N301" s="593" t="s">
        <v>1254</v>
      </c>
      <c r="O301" s="593"/>
      <c r="P301" s="593"/>
      <c r="Q301" s="593"/>
      <c r="R301" s="593"/>
      <c r="S301" s="593"/>
      <c r="T301" s="593"/>
      <c r="U301" s="593"/>
      <c r="V301" s="554"/>
      <c r="W301" s="557"/>
      <c r="X301" s="557"/>
      <c r="Y301" s="557"/>
      <c r="Z301" s="557"/>
      <c r="AA301" s="556" t="s">
        <v>1251</v>
      </c>
      <c r="AB301" s="554"/>
      <c r="AC301" s="554"/>
      <c r="AD301" s="554"/>
      <c r="AE301" s="554"/>
      <c r="AF301" s="554"/>
      <c r="AG301" s="554"/>
      <c r="AH301" s="554"/>
      <c r="AI301" s="554"/>
      <c r="AJ301" s="557"/>
      <c r="AK301" s="557"/>
      <c r="AL301" s="556" t="s">
        <v>1252</v>
      </c>
      <c r="AM301" s="554"/>
      <c r="AN301" s="554"/>
      <c r="AO301" s="554"/>
      <c r="AP301" s="554"/>
      <c r="AQ301" s="554"/>
      <c r="AR301" s="554"/>
      <c r="AS301" s="554"/>
      <c r="AT301" s="554"/>
      <c r="AU301" s="557"/>
      <c r="AV301" s="557"/>
      <c r="AW301" s="557"/>
      <c r="AX301" s="557"/>
      <c r="AY301" s="557"/>
      <c r="AZ301" s="557"/>
      <c r="BA301" s="557"/>
      <c r="BB301" s="557"/>
      <c r="BC301" s="557"/>
    </row>
    <row r="302" spans="2:38" ht="18.5">
      <c r="B302" s="6" t="s">
        <v>892</v>
      </c>
      <c r="N302" s="6" t="s">
        <v>892</v>
      </c>
      <c r="AA302" s="6" t="s">
        <v>892</v>
      </c>
      <c r="AL302" s="6" t="s">
        <v>976</v>
      </c>
    </row>
    <row r="325" spans="2:46" ht="32" customHeight="1">
      <c r="B325" s="593" t="s">
        <v>1248</v>
      </c>
      <c r="C325" s="593"/>
      <c r="D325" s="593"/>
      <c r="E325" s="593"/>
      <c r="F325" s="593"/>
      <c r="G325" s="593"/>
      <c r="H325" s="593"/>
      <c r="I325" s="593"/>
      <c r="J325" s="554"/>
      <c r="N325" s="593" t="s">
        <v>989</v>
      </c>
      <c r="O325" s="593"/>
      <c r="P325" s="593"/>
      <c r="Q325" s="593"/>
      <c r="R325" s="593"/>
      <c r="S325" s="593"/>
      <c r="T325" s="593"/>
      <c r="U325" s="593"/>
      <c r="V325" s="554"/>
      <c r="AA325" s="556" t="s">
        <v>1249</v>
      </c>
      <c r="AB325" s="555"/>
      <c r="AC325" s="555"/>
      <c r="AD325" s="555"/>
      <c r="AE325" s="555"/>
      <c r="AF325" s="555"/>
      <c r="AG325" s="555"/>
      <c r="AH325" s="555"/>
      <c r="AI325" s="555"/>
      <c r="AL325" s="556" t="s">
        <v>1250</v>
      </c>
      <c r="AM325" s="556"/>
      <c r="AN325" s="556"/>
      <c r="AO325" s="556"/>
      <c r="AP325" s="556"/>
      <c r="AQ325" s="556"/>
      <c r="AR325" s="556"/>
      <c r="AS325" s="556"/>
      <c r="AT325" s="555"/>
    </row>
    <row r="326" spans="27:38" ht="18.5">
      <c r="AA326" s="6" t="s">
        <v>892</v>
      </c>
      <c r="AL326" s="6" t="s">
        <v>1245</v>
      </c>
    </row>
    <row r="350" spans="2:2" ht="18.5">
      <c r="B350" s="20" t="s">
        <v>708</v>
      </c>
    </row>
    <row r="351" spans="2:2" ht="18.5">
      <c r="B351" s="21"/>
    </row>
    <row r="352" spans="2:11" ht="18.5" customHeight="1">
      <c r="B352" s="552" t="s">
        <v>1242</v>
      </c>
      <c r="C352" s="552"/>
      <c r="D352" s="552"/>
      <c r="E352" s="552"/>
      <c r="F352" s="552"/>
      <c r="G352" s="552"/>
      <c r="H352" s="552"/>
      <c r="I352" s="552"/>
      <c r="J352" s="552"/>
      <c r="K352" s="552"/>
    </row>
    <row r="353" spans="2:2" ht="18.5">
      <c r="B353" s="6" t="s">
        <v>926</v>
      </c>
    </row>
    <row r="376" spans="2:2" ht="18.5">
      <c r="B376" s="22" t="s">
        <v>709</v>
      </c>
    </row>
    <row r="378" spans="2:11" ht="18.5" customHeight="1">
      <c r="B378" s="552" t="s">
        <v>1232</v>
      </c>
      <c r="C378" s="550"/>
      <c r="D378" s="550"/>
      <c r="E378" s="550"/>
      <c r="F378" s="550"/>
      <c r="G378" s="550"/>
      <c r="H378" s="550"/>
      <c r="I378" s="550"/>
      <c r="J378" s="550"/>
      <c r="K378" s="550"/>
    </row>
    <row r="379" spans="2:11" ht="18.5">
      <c r="B379" s="551" t="s">
        <v>1243</v>
      </c>
      <c r="C379" s="551"/>
      <c r="D379" s="551"/>
      <c r="E379" s="551"/>
      <c r="F379" s="551"/>
      <c r="G379" s="551"/>
      <c r="H379" s="551"/>
      <c r="I379" s="551"/>
      <c r="J379" s="551"/>
      <c r="K379" s="551"/>
    </row>
    <row r="403" spans="2:2" ht="18.5">
      <c r="B403" s="20" t="s">
        <v>710</v>
      </c>
    </row>
    <row r="405" spans="2:11" ht="18.5" customHeight="1">
      <c r="B405" s="552" t="s">
        <v>1244</v>
      </c>
      <c r="C405" s="550"/>
      <c r="D405" s="550"/>
      <c r="E405" s="550"/>
      <c r="F405" s="550"/>
      <c r="G405" s="550"/>
      <c r="H405" s="550"/>
      <c r="I405" s="550"/>
      <c r="J405" s="550"/>
      <c r="K405" s="550"/>
    </row>
    <row r="406" spans="2:11" ht="18.5" customHeight="1">
      <c r="B406" s="551" t="s">
        <v>1245</v>
      </c>
      <c r="C406" s="551"/>
      <c r="D406" s="551"/>
      <c r="E406" s="551"/>
      <c r="F406" s="551"/>
      <c r="G406" s="551"/>
      <c r="H406" s="551"/>
      <c r="I406" s="551"/>
      <c r="J406" s="551"/>
      <c r="K406" s="551"/>
    </row>
    <row r="429" spans="2:2" ht="18.5">
      <c r="B429" s="20" t="s">
        <v>1246</v>
      </c>
    </row>
    <row r="431" spans="2:11" ht="18.5" customHeight="1">
      <c r="B431" s="552" t="s">
        <v>1247</v>
      </c>
      <c r="C431" s="552"/>
      <c r="D431" s="552"/>
      <c r="E431" s="552"/>
      <c r="F431" s="552"/>
      <c r="G431" s="552"/>
      <c r="H431" s="552"/>
      <c r="I431" s="552"/>
      <c r="J431" s="552"/>
      <c r="K431" s="552"/>
    </row>
    <row r="432" spans="2:11" ht="18.5" customHeight="1">
      <c r="B432" s="553" t="s">
        <v>1245</v>
      </c>
      <c r="C432" s="553"/>
      <c r="D432" s="553"/>
      <c r="E432" s="553"/>
      <c r="F432" s="553"/>
      <c r="G432" s="553"/>
      <c r="H432" s="553"/>
      <c r="I432" s="553"/>
      <c r="J432" s="553"/>
      <c r="K432" s="553"/>
    </row>
  </sheetData>
  <sheetProtection algorithmName="SHA-512" hashValue="cG4sb4fh5D9MkICjFblPoYvQD7t4/DTn/tF4xPmebLCqLWC5IlGfzDoh5auNkzx4kbUD9MtsW2NrT4YwNM/rlw==" saltValue="gNWxohi+B3ih10AhA6Azww==" spinCount="100000" sheet="1" objects="1" scenarios="1"/>
  <mergeCells count="4">
    <mergeCell ref="B325:I325"/>
    <mergeCell ref="N325:U325"/>
    <mergeCell ref="N301:U301"/>
    <mergeCell ref="B301:I301"/>
  </mergeCells>
  <hyperlinks>
    <hyperlink ref="B10" display="Emissions "/>
    <hyperlink ref="B38" display="Water resources"/>
    <hyperlink ref="B65" display="Energy consumption "/>
    <hyperlink ref="B93" display="Waste,"/>
    <hyperlink ref="B119" display="Employees"/>
    <hyperlink ref="B272" display="Training"/>
    <hyperlink ref="B299" display="HSE"/>
    <hyperlink ref="B350" display="Local communities"/>
    <hyperlink ref="B376" display="Corporate governance"/>
    <hyperlink ref="B403" display="Finance"/>
    <hyperlink ref="B429" display="Purchases"/>
    <hyperlink ref="B5" display="Figures"/>
  </hyperlinks>
  <pageMargins left="0.7" right="0.7" top="0.75" bottom="0.75" header="0.3" footer="0.3"/>
  <pageSetup orientation="portrait" paperSize="9"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AB354D4-EE4A-4916-BCBD-C2E52724E564}">
  <sheetPr>
    <tabColor rgb="FF002060"/>
  </sheetPr>
  <dimension ref="A1"/>
  <sheetViews>
    <sheetView workbookViewId="0" topLeftCell="A1">
      <selection pane="topLeft" activeCell="E41" sqref="E41"/>
    </sheetView>
  </sheetViews>
  <sheetFormatPr defaultRowHeight="1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19FC305-E290-4AB3-B62C-DBC3FFD742C4}">
  <sheetPr codeName="Sheet7"/>
  <dimension ref="A1:O89"/>
  <sheetViews>
    <sheetView showGridLines="0" zoomScale="75" zoomScaleNormal="75" workbookViewId="0" topLeftCell="A67">
      <selection pane="topLeft" activeCell="B6" sqref="B6"/>
    </sheetView>
  </sheetViews>
  <sheetFormatPr defaultColWidth="8.724285714285713" defaultRowHeight="14"/>
  <cols>
    <col min="1" max="1" width="5.142857142857143" style="25" customWidth="1"/>
    <col min="2" max="2" width="75.57142857142857" style="26" customWidth="1"/>
    <col min="3" max="7" width="25.571428571428573" style="27" customWidth="1"/>
    <col min="8" max="8" width="16.142857142857142" style="27" customWidth="1"/>
    <col min="9" max="11" width="8.714285714285714" style="27"/>
    <col min="12" max="12" width="11.428571428571429" style="27" bestFit="1" customWidth="1"/>
    <col min="13" max="13" width="8.714285714285714" style="27"/>
    <col min="14" max="15" width="8.857142857142858" style="27" bestFit="1" customWidth="1"/>
    <col min="16" max="16384" width="8.714285714285714" style="27"/>
  </cols>
  <sheetData>
    <row r="1" spans="1:7" s="24" customFormat="1" ht="15.5">
      <c r="A1" s="23"/>
      <c r="B1" s="4">
        <v>2</v>
      </c>
      <c r="C1" s="4">
        <v>3</v>
      </c>
      <c r="D1" s="4">
        <v>4</v>
      </c>
      <c r="E1" s="4">
        <v>5</v>
      </c>
      <c r="F1" s="4">
        <v>6</v>
      </c>
      <c r="G1" s="4">
        <v>7</v>
      </c>
    </row>
    <row r="2" ht="61.5" customHeight="1"/>
    <row r="3" spans="2:8" ht="18.5">
      <c r="B3" s="28" t="s">
        <v>713</v>
      </c>
      <c r="C3" s="29"/>
      <c r="D3" s="30"/>
      <c r="E3" s="30"/>
      <c r="F3" s="30"/>
      <c r="G3" s="30"/>
      <c r="H3" s="30"/>
    </row>
    <row r="4" spans="2:8" ht="18">
      <c r="B4" s="31"/>
      <c r="C4" s="31"/>
      <c r="D4" s="30"/>
      <c r="E4" s="30"/>
      <c r="F4" s="30"/>
      <c r="G4" s="30"/>
      <c r="H4" s="30"/>
    </row>
    <row r="5" spans="2:8" ht="51" customHeight="1">
      <c r="B5" s="594" t="s">
        <v>172</v>
      </c>
      <c r="C5" s="594"/>
      <c r="D5" s="594"/>
      <c r="E5" s="594"/>
      <c r="F5" s="594"/>
      <c r="G5" s="594"/>
      <c r="H5" s="33"/>
    </row>
    <row r="7" spans="1:12" s="38" customFormat="1" ht="15.5">
      <c r="A7" s="25"/>
      <c r="B7" s="34" t="s">
        <v>0</v>
      </c>
      <c r="C7" s="35" t="s">
        <v>714</v>
      </c>
      <c r="D7" s="36">
        <v>2020</v>
      </c>
      <c r="E7" s="36">
        <v>2021</v>
      </c>
      <c r="F7" s="36">
        <v>2022</v>
      </c>
      <c r="G7" s="36">
        <v>2023</v>
      </c>
      <c r="H7" s="37"/>
      <c r="I7" s="37"/>
      <c r="J7" s="37"/>
      <c r="K7" s="37"/>
      <c r="L7" s="37"/>
    </row>
    <row r="8" spans="1:12" s="38" customFormat="1" ht="15.5">
      <c r="A8" s="25"/>
      <c r="B8" s="39" t="s">
        <v>1233</v>
      </c>
      <c r="C8" s="40" t="s">
        <v>715</v>
      </c>
      <c r="D8" s="41">
        <v>66.8574224028086</v>
      </c>
      <c r="E8" s="41">
        <v>72.24401498351726</v>
      </c>
      <c r="F8" s="41">
        <v>60.71172138606209</v>
      </c>
      <c r="G8" s="42">
        <v>62.257362399038776</v>
      </c>
      <c r="H8" s="37"/>
      <c r="I8" s="37"/>
      <c r="J8" s="37"/>
      <c r="K8" s="37"/>
      <c r="L8" s="37"/>
    </row>
    <row r="9" spans="2:12" s="38" customFormat="1" ht="31">
      <c r="B9" s="43" t="s">
        <v>716</v>
      </c>
      <c r="C9" s="44" t="s">
        <v>715</v>
      </c>
      <c r="D9" s="45">
        <v>56.2874224028086</v>
      </c>
      <c r="E9" s="45">
        <v>61.594014983517255</v>
      </c>
      <c r="F9" s="45">
        <v>50.581721386062085</v>
      </c>
      <c r="G9" s="46">
        <v>52.28736239903878</v>
      </c>
      <c r="H9" s="37"/>
      <c r="I9" s="37"/>
      <c r="J9" s="37"/>
      <c r="K9" s="37"/>
      <c r="L9" s="37"/>
    </row>
    <row r="10" spans="1:12" s="38" customFormat="1" ht="15.5">
      <c r="A10" s="47"/>
      <c r="B10" s="48" t="s">
        <v>717</v>
      </c>
      <c r="C10" s="49"/>
      <c r="D10" s="50"/>
      <c r="E10" s="50"/>
      <c r="F10" s="50"/>
      <c r="G10" s="51"/>
      <c r="H10" s="37"/>
      <c r="I10" s="37"/>
      <c r="J10" s="37"/>
      <c r="K10" s="37"/>
      <c r="L10" s="37"/>
    </row>
    <row r="11" spans="1:7" ht="14.5">
      <c r="A11" s="52"/>
      <c r="B11" s="53" t="s">
        <v>718</v>
      </c>
      <c r="C11" s="54" t="s">
        <v>715</v>
      </c>
      <c r="D11" s="55">
        <v>42.79993356916772</v>
      </c>
      <c r="E11" s="55">
        <v>45.52896554955881</v>
      </c>
      <c r="F11" s="55">
        <v>45.90993413526427</v>
      </c>
      <c r="G11" s="56">
        <v>45.82725623864435</v>
      </c>
    </row>
    <row r="12" spans="1:7" ht="14">
      <c r="A12" s="38"/>
      <c r="B12" s="53" t="s">
        <v>719</v>
      </c>
      <c r="C12" s="54" t="s">
        <v>715</v>
      </c>
      <c r="D12" s="55">
        <v>12.929654949282938</v>
      </c>
      <c r="E12" s="55">
        <v>15.277643738930223</v>
      </c>
      <c r="F12" s="55">
        <v>4.2418545493385595</v>
      </c>
      <c r="G12" s="56">
        <v>6.145537354127102</v>
      </c>
    </row>
    <row r="13" spans="2:7" ht="14">
      <c r="B13" s="53" t="s">
        <v>720</v>
      </c>
      <c r="C13" s="54" t="s">
        <v>715</v>
      </c>
      <c r="D13" s="57">
        <v>0.5577813043579637</v>
      </c>
      <c r="E13" s="57">
        <v>0.7873944950282158</v>
      </c>
      <c r="F13" s="57">
        <v>0.4299258614592545</v>
      </c>
      <c r="G13" s="58">
        <v>0.3145648817673235</v>
      </c>
    </row>
    <row r="14" spans="1:7" s="38" customFormat="1" ht="15.5">
      <c r="A14" s="25"/>
      <c r="B14" s="59" t="s">
        <v>721</v>
      </c>
      <c r="C14" s="60"/>
      <c r="D14" s="51"/>
      <c r="E14" s="51"/>
      <c r="F14" s="51"/>
      <c r="G14" s="51"/>
    </row>
    <row r="15" spans="2:7" ht="14">
      <c r="B15" s="61" t="s">
        <v>722</v>
      </c>
      <c r="C15" s="54" t="s">
        <v>715</v>
      </c>
      <c r="D15" s="62">
        <v>4.084337</v>
      </c>
      <c r="E15" s="62">
        <v>4.309977</v>
      </c>
      <c r="F15" s="62">
        <v>2.80</v>
      </c>
      <c r="G15" s="63">
        <v>3.441</v>
      </c>
    </row>
    <row r="16" spans="1:7" ht="14">
      <c r="A16" s="38"/>
      <c r="B16" s="64" t="s">
        <v>671</v>
      </c>
      <c r="C16" s="54" t="s">
        <v>715</v>
      </c>
      <c r="D16" s="57">
        <v>6.160629000000001</v>
      </c>
      <c r="E16" s="57">
        <v>6.128263000000001</v>
      </c>
      <c r="F16" s="57">
        <v>5.175</v>
      </c>
      <c r="G16" s="56">
        <v>5.08665624838531</v>
      </c>
    </row>
    <row r="17" spans="2:7" ht="14">
      <c r="B17" s="64" t="s">
        <v>723</v>
      </c>
      <c r="C17" s="54" t="s">
        <v>715</v>
      </c>
      <c r="D17" s="57">
        <v>0.166023</v>
      </c>
      <c r="E17" s="57">
        <v>0.172059</v>
      </c>
      <c r="F17" s="57">
        <v>0.10</v>
      </c>
      <c r="G17" s="56">
        <v>0.104</v>
      </c>
    </row>
    <row r="18" spans="2:7" ht="14">
      <c r="B18" s="64" t="s">
        <v>724</v>
      </c>
      <c r="C18" s="54" t="s">
        <v>715</v>
      </c>
      <c r="D18" s="57">
        <v>4.5093238285999995</v>
      </c>
      <c r="E18" s="57">
        <v>7.375822661439999</v>
      </c>
      <c r="F18" s="57">
        <v>5.137784097274902</v>
      </c>
      <c r="G18" s="56">
        <v>6.174155130000001</v>
      </c>
    </row>
    <row r="19" spans="2:8" ht="14">
      <c r="B19" s="64" t="s">
        <v>725</v>
      </c>
      <c r="C19" s="54" t="s">
        <v>715</v>
      </c>
      <c r="D19" s="57">
        <v>0.092</v>
      </c>
      <c r="E19" s="57">
        <v>0.106</v>
      </c>
      <c r="F19" s="57">
        <v>0.09</v>
      </c>
      <c r="G19" s="56">
        <v>0.120617589864275</v>
      </c>
      <c r="H19" s="65"/>
    </row>
    <row r="20" spans="2:7" ht="14">
      <c r="B20" s="64" t="s">
        <v>726</v>
      </c>
      <c r="C20" s="54" t="s">
        <v>715</v>
      </c>
      <c r="D20" s="57">
        <v>26.252765834393117</v>
      </c>
      <c r="E20" s="57">
        <v>30.727579997086625</v>
      </c>
      <c r="F20" s="57">
        <v>30.668313665801403</v>
      </c>
      <c r="G20" s="56">
        <v>30.40001755255276</v>
      </c>
    </row>
    <row r="21" spans="2:7" ht="14">
      <c r="B21" s="64" t="s">
        <v>727</v>
      </c>
      <c r="C21" s="54" t="s">
        <v>715</v>
      </c>
      <c r="D21" s="57">
        <v>2.571361</v>
      </c>
      <c r="E21" s="57">
        <v>1.870982</v>
      </c>
      <c r="F21" s="57">
        <v>1.897712</v>
      </c>
      <c r="G21" s="56">
        <v>2.028</v>
      </c>
    </row>
    <row r="22" spans="2:7" ht="14">
      <c r="B22" s="64" t="s">
        <v>663</v>
      </c>
      <c r="C22" s="54" t="s">
        <v>715</v>
      </c>
      <c r="D22" s="57">
        <v>0</v>
      </c>
      <c r="E22" s="57">
        <v>2.280211</v>
      </c>
      <c r="F22" s="57">
        <v>2.234067</v>
      </c>
      <c r="G22" s="56">
        <v>2.2454259986</v>
      </c>
    </row>
    <row r="23" spans="2:7" ht="14">
      <c r="B23" s="64" t="s">
        <v>728</v>
      </c>
      <c r="C23" s="54" t="s">
        <v>715</v>
      </c>
      <c r="D23" s="57">
        <v>0.544235</v>
      </c>
      <c r="E23" s="57">
        <v>0.836429</v>
      </c>
      <c r="F23" s="57">
        <v>1.015507</v>
      </c>
      <c r="G23" s="56">
        <v>1.1177072000000001</v>
      </c>
    </row>
    <row r="24" spans="2:7" ht="14">
      <c r="B24" s="64" t="s">
        <v>729</v>
      </c>
      <c r="C24" s="54" t="s">
        <v>715</v>
      </c>
      <c r="D24" s="57">
        <v>0.025028957999999997</v>
      </c>
      <c r="E24" s="57">
        <v>0.02980023</v>
      </c>
      <c r="F24" s="57">
        <v>0.028291</v>
      </c>
      <c r="G24" s="56">
        <v>0.031903976</v>
      </c>
    </row>
    <row r="25" spans="2:7" ht="14">
      <c r="B25" s="64" t="s">
        <v>730</v>
      </c>
      <c r="C25" s="54" t="s">
        <v>715</v>
      </c>
      <c r="D25" s="57">
        <v>0.00847</v>
      </c>
      <c r="E25" s="57">
        <v>0.0091442</v>
      </c>
      <c r="F25" s="57">
        <v>0.008886999999999999</v>
      </c>
      <c r="G25" s="56">
        <v>0.008766809900000002</v>
      </c>
    </row>
    <row r="26" spans="2:7" ht="14">
      <c r="B26" s="64" t="s">
        <v>731</v>
      </c>
      <c r="C26" s="54" t="s">
        <v>715</v>
      </c>
      <c r="D26" s="57">
        <v>2.49336486927118E-4</v>
      </c>
      <c r="E26" s="57">
        <v>3.9879071337258154E-4</v>
      </c>
      <c r="F26" s="57">
        <v>3.899634785972991E-4</v>
      </c>
      <c r="G26" s="56">
        <v>2.5779373643858305E-4</v>
      </c>
    </row>
    <row r="27" spans="2:7" ht="14">
      <c r="B27" s="64" t="s">
        <v>732</v>
      </c>
      <c r="C27" s="54" t="s">
        <v>715</v>
      </c>
      <c r="D27" s="57">
        <v>11.871985</v>
      </c>
      <c r="E27" s="57">
        <v>7.745958</v>
      </c>
      <c r="F27" s="57">
        <v>1.423679</v>
      </c>
      <c r="G27" s="56">
        <v>1.526</v>
      </c>
    </row>
    <row r="28" spans="2:7" ht="14">
      <c r="B28" s="66" t="s">
        <v>733</v>
      </c>
      <c r="C28" s="54" t="s">
        <v>715</v>
      </c>
      <c r="D28" s="67">
        <v>0.0010144453285644169</v>
      </c>
      <c r="E28" s="67">
        <v>0.001390304277254648</v>
      </c>
      <c r="F28" s="67">
        <v>0.0020906595071928055</v>
      </c>
      <c r="G28" s="68">
        <v>0.0028541</v>
      </c>
    </row>
    <row r="29" spans="1:8" s="70" customFormat="1" ht="14" customHeight="1">
      <c r="A29" s="25"/>
      <c r="B29" s="559" t="s">
        <v>1234</v>
      </c>
      <c r="C29" s="558"/>
      <c r="D29" s="558"/>
      <c r="E29" s="558"/>
      <c r="F29" s="558"/>
      <c r="G29" s="558"/>
      <c r="H29" s="69"/>
    </row>
    <row r="30" spans="1:7" s="70" customFormat="1" ht="15.5">
      <c r="A30" s="25"/>
      <c r="B30" s="71" t="s">
        <v>1</v>
      </c>
      <c r="C30" s="35" t="s">
        <v>714</v>
      </c>
      <c r="D30" s="36">
        <v>2020</v>
      </c>
      <c r="E30" s="36">
        <v>2021</v>
      </c>
      <c r="F30" s="36">
        <v>2022</v>
      </c>
      <c r="G30" s="36">
        <v>2023</v>
      </c>
    </row>
    <row r="31" spans="1:12" s="38" customFormat="1" ht="31">
      <c r="A31" s="72"/>
      <c r="B31" s="73" t="s">
        <v>1235</v>
      </c>
      <c r="C31" s="74" t="s">
        <v>715</v>
      </c>
      <c r="D31" s="51">
        <v>10.57</v>
      </c>
      <c r="E31" s="51">
        <v>10.65</v>
      </c>
      <c r="F31" s="51">
        <v>10.13</v>
      </c>
      <c r="G31" s="75">
        <v>9.97</v>
      </c>
      <c r="H31" s="37"/>
      <c r="I31" s="37"/>
      <c r="J31" s="37"/>
      <c r="K31" s="37"/>
      <c r="L31" s="37"/>
    </row>
    <row r="32" spans="1:12" s="38" customFormat="1" ht="14">
      <c r="A32" s="72"/>
      <c r="B32" s="76" t="s">
        <v>734</v>
      </c>
      <c r="C32" s="77"/>
      <c r="D32" s="51"/>
      <c r="E32" s="51"/>
      <c r="F32" s="51"/>
      <c r="G32" s="51"/>
      <c r="H32" s="37"/>
      <c r="I32" s="37"/>
      <c r="J32" s="37"/>
      <c r="K32" s="37"/>
      <c r="L32" s="37"/>
    </row>
    <row r="33" spans="1:15" ht="14">
      <c r="A33" s="38"/>
      <c r="B33" s="53" t="s">
        <v>735</v>
      </c>
      <c r="C33" s="54" t="s">
        <v>715</v>
      </c>
      <c r="D33" s="55">
        <v>9.866510060574461</v>
      </c>
      <c r="E33" s="55">
        <v>9.958861431413167</v>
      </c>
      <c r="F33" s="55">
        <v>9.485001519817</v>
      </c>
      <c r="G33" s="56">
        <v>9.275650342</v>
      </c>
      <c r="H33" s="78"/>
      <c r="I33" s="78"/>
      <c r="J33" s="78"/>
      <c r="K33" s="78"/>
      <c r="L33" s="78"/>
      <c r="M33" s="79"/>
      <c r="N33" s="79"/>
      <c r="O33" s="79"/>
    </row>
    <row r="34" spans="1:15" ht="14">
      <c r="A34" s="38"/>
      <c r="B34" s="53" t="s">
        <v>736</v>
      </c>
      <c r="C34" s="54" t="s">
        <v>715</v>
      </c>
      <c r="D34" s="55">
        <v>0.7042176360000001</v>
      </c>
      <c r="E34" s="55">
        <v>0.68905769</v>
      </c>
      <c r="F34" s="55">
        <v>0.6430430000000001</v>
      </c>
      <c r="G34" s="56">
        <v>0.725406386628475</v>
      </c>
      <c r="H34" s="80"/>
      <c r="I34" s="80"/>
      <c r="J34" s="80"/>
      <c r="K34" s="80"/>
      <c r="L34" s="80"/>
      <c r="M34" s="81"/>
      <c r="N34" s="81"/>
      <c r="O34" s="81"/>
    </row>
    <row r="35" spans="1:15" s="38" customFormat="1" ht="14">
      <c r="A35" s="25"/>
      <c r="B35" s="76" t="s">
        <v>721</v>
      </c>
      <c r="C35" s="77"/>
      <c r="D35" s="51"/>
      <c r="E35" s="51"/>
      <c r="F35" s="51"/>
      <c r="G35" s="51"/>
      <c r="H35" s="37"/>
      <c r="I35" s="37"/>
      <c r="J35" s="37"/>
      <c r="K35" s="37"/>
      <c r="L35" s="37"/>
      <c r="M35" s="82"/>
      <c r="N35" s="82"/>
      <c r="O35" s="82"/>
    </row>
    <row r="36" spans="2:15" ht="14">
      <c r="B36" s="61" t="s">
        <v>722</v>
      </c>
      <c r="C36" s="54" t="s">
        <v>715</v>
      </c>
      <c r="D36" s="83">
        <v>1.439052</v>
      </c>
      <c r="E36" s="83">
        <v>1.382531</v>
      </c>
      <c r="F36" s="83">
        <v>1.26</v>
      </c>
      <c r="G36" s="63">
        <v>1.379343</v>
      </c>
      <c r="H36" s="78"/>
      <c r="I36" s="78"/>
      <c r="J36" s="78"/>
      <c r="K36" s="78"/>
      <c r="L36" s="78"/>
      <c r="M36" s="79"/>
      <c r="N36" s="79"/>
      <c r="O36" s="79"/>
    </row>
    <row r="37" spans="1:7" ht="14">
      <c r="A37" s="38"/>
      <c r="B37" s="64" t="s">
        <v>671</v>
      </c>
      <c r="C37" s="54" t="s">
        <v>715</v>
      </c>
      <c r="D37" s="55">
        <v>1.775211</v>
      </c>
      <c r="E37" s="55">
        <v>1.728626</v>
      </c>
      <c r="F37" s="55">
        <v>1.81</v>
      </c>
      <c r="G37" s="56">
        <v>1.806187</v>
      </c>
    </row>
    <row r="38" spans="2:8" ht="14">
      <c r="B38" s="64" t="s">
        <v>723</v>
      </c>
      <c r="C38" s="54" t="s">
        <v>715</v>
      </c>
      <c r="D38" s="55">
        <v>0.233874</v>
      </c>
      <c r="E38" s="55">
        <v>0.229551</v>
      </c>
      <c r="F38" s="55">
        <v>0.21</v>
      </c>
      <c r="G38" s="56">
        <v>0.239145</v>
      </c>
      <c r="H38" s="65"/>
    </row>
    <row r="39" spans="2:7" ht="14">
      <c r="B39" s="64" t="s">
        <v>724</v>
      </c>
      <c r="C39" s="54" t="s">
        <v>715</v>
      </c>
      <c r="D39" s="55">
        <v>0.09636894757446189</v>
      </c>
      <c r="E39" s="55">
        <v>0.09630851141316711</v>
      </c>
      <c r="F39" s="55">
        <v>0.059944998817</v>
      </c>
      <c r="G39" s="56">
        <v>0.055949466628475</v>
      </c>
    </row>
    <row r="40" spans="2:7" ht="14">
      <c r="B40" s="64" t="s">
        <v>725</v>
      </c>
      <c r="C40" s="54" t="s">
        <v>715</v>
      </c>
      <c r="D40" s="55">
        <v>0.819883</v>
      </c>
      <c r="E40" s="55">
        <v>0.842554</v>
      </c>
      <c r="F40" s="55">
        <v>0.6327590000000001</v>
      </c>
      <c r="G40" s="56">
        <v>0.596633</v>
      </c>
    </row>
    <row r="41" spans="2:7" ht="14">
      <c r="B41" s="64" t="s">
        <v>663</v>
      </c>
      <c r="C41" s="54" t="s">
        <v>715</v>
      </c>
      <c r="D41" s="55">
        <v>3.351</v>
      </c>
      <c r="E41" s="55">
        <v>3.25</v>
      </c>
      <c r="F41" s="55">
        <v>3.284</v>
      </c>
      <c r="G41" s="56">
        <v>3.118</v>
      </c>
    </row>
    <row r="42" spans="2:7" ht="14">
      <c r="B42" s="64" t="s">
        <v>729</v>
      </c>
      <c r="C42" s="54" t="s">
        <v>715</v>
      </c>
      <c r="D42" s="55">
        <v>0.21809124900000001</v>
      </c>
      <c r="E42" s="55">
        <v>0.22541661</v>
      </c>
      <c r="F42" s="55">
        <v>0.204276</v>
      </c>
      <c r="G42" s="56">
        <v>0.231956692</v>
      </c>
    </row>
    <row r="43" spans="2:7" ht="14">
      <c r="B43" s="64" t="s">
        <v>730</v>
      </c>
      <c r="C43" s="54" t="s">
        <v>715</v>
      </c>
      <c r="D43" s="55">
        <v>2.606141</v>
      </c>
      <c r="E43" s="55">
        <v>2.851257</v>
      </c>
      <c r="F43" s="55">
        <v>2.632727521</v>
      </c>
      <c r="G43" s="56">
        <v>2.54049857</v>
      </c>
    </row>
    <row r="44" spans="2:7" ht="14">
      <c r="B44" s="64" t="s">
        <v>731</v>
      </c>
      <c r="C44" s="54" t="s">
        <v>715</v>
      </c>
      <c r="D44" s="55">
        <v>6.005E-4</v>
      </c>
      <c r="E44" s="55">
        <v>5.0E-4</v>
      </c>
      <c r="F44" s="55">
        <v>3.0E-4</v>
      </c>
      <c r="G44" s="56">
        <v>8.4E-4</v>
      </c>
    </row>
    <row r="45" spans="2:7" ht="14">
      <c r="B45" s="64" t="s">
        <v>732</v>
      </c>
      <c r="C45" s="54" t="s">
        <v>715</v>
      </c>
      <c r="D45" s="55">
        <v>0.013209</v>
      </c>
      <c r="E45" s="55">
        <v>0.014988</v>
      </c>
      <c r="F45" s="55">
        <v>0.013334</v>
      </c>
      <c r="G45" s="56">
        <v>0.011343</v>
      </c>
    </row>
    <row r="46" spans="2:7" ht="14">
      <c r="B46" s="66" t="s">
        <v>733</v>
      </c>
      <c r="C46" s="54" t="s">
        <v>715</v>
      </c>
      <c r="D46" s="84">
        <v>0.015434</v>
      </c>
      <c r="E46" s="84">
        <v>0.025895</v>
      </c>
      <c r="F46" s="84">
        <v>0.020703</v>
      </c>
      <c r="G46" s="68">
        <v>0.021161</v>
      </c>
    </row>
    <row r="47" spans="2:3" ht="14">
      <c r="B47" s="85" t="s">
        <v>1236</v>
      </c>
      <c r="C47" s="86"/>
    </row>
    <row r="48" spans="2:7" ht="15.5" customHeight="1">
      <c r="B48" s="560" t="s">
        <v>737</v>
      </c>
      <c r="C48" s="113"/>
      <c r="D48" s="113"/>
      <c r="E48" s="88"/>
      <c r="F48" s="89"/>
      <c r="G48" s="88"/>
    </row>
    <row r="49" spans="2:7" ht="28">
      <c r="B49" s="64" t="s">
        <v>722</v>
      </c>
      <c r="C49" s="90" t="s">
        <v>738</v>
      </c>
      <c r="D49" s="91">
        <v>0</v>
      </c>
      <c r="E49" s="91">
        <v>2.0E-4</v>
      </c>
      <c r="F49" s="91">
        <v>1.0E-4</v>
      </c>
      <c r="G49" s="92">
        <v>1.0E-4</v>
      </c>
    </row>
    <row r="50" spans="2:7" ht="28">
      <c r="B50" s="64" t="s">
        <v>671</v>
      </c>
      <c r="C50" s="90" t="s">
        <v>738</v>
      </c>
      <c r="D50" s="91">
        <v>0</v>
      </c>
      <c r="E50" s="91">
        <v>3.0E-4</v>
      </c>
      <c r="F50" s="91">
        <v>3.0E-4</v>
      </c>
      <c r="G50" s="92">
        <v>3.0E-4</v>
      </c>
    </row>
    <row r="51" spans="2:7" ht="28">
      <c r="B51" s="64" t="s">
        <v>723</v>
      </c>
      <c r="C51" s="90" t="s">
        <v>738</v>
      </c>
      <c r="D51" s="91">
        <v>0</v>
      </c>
      <c r="E51" s="91">
        <v>2.3E-6</v>
      </c>
      <c r="F51" s="91">
        <v>1.3E-6</v>
      </c>
      <c r="G51" s="92">
        <v>1.3E-6</v>
      </c>
    </row>
    <row r="52" spans="2:7" ht="28">
      <c r="B52" s="64" t="s">
        <v>724</v>
      </c>
      <c r="C52" s="90" t="s">
        <v>738</v>
      </c>
      <c r="D52" s="91">
        <v>0</v>
      </c>
      <c r="E52" s="91">
        <v>0.069</v>
      </c>
      <c r="F52" s="91">
        <v>0.0537</v>
      </c>
      <c r="G52" s="92">
        <v>0.067</v>
      </c>
    </row>
    <row r="53" spans="2:7" ht="28">
      <c r="B53" s="64" t="s">
        <v>725</v>
      </c>
      <c r="C53" s="90" t="s">
        <v>738</v>
      </c>
      <c r="D53" s="91">
        <v>0</v>
      </c>
      <c r="E53" s="91">
        <v>5.0E-6</v>
      </c>
      <c r="F53" s="91">
        <v>4.0E-6</v>
      </c>
      <c r="G53" s="92">
        <v>6.0E-6</v>
      </c>
    </row>
    <row r="54" spans="2:7" ht="28">
      <c r="B54" s="64" t="s">
        <v>739</v>
      </c>
      <c r="C54" s="90" t="s">
        <v>740</v>
      </c>
      <c r="D54" s="91">
        <v>0</v>
      </c>
      <c r="E54" s="91">
        <v>0.7513</v>
      </c>
      <c r="F54" s="91">
        <v>0.7435</v>
      </c>
      <c r="G54" s="92">
        <v>0.7505</v>
      </c>
    </row>
    <row r="55" spans="2:7" ht="14">
      <c r="B55" s="64" t="s">
        <v>741</v>
      </c>
      <c r="C55" s="90" t="s">
        <v>742</v>
      </c>
      <c r="D55" s="91">
        <v>0</v>
      </c>
      <c r="E55" s="91">
        <v>0.324</v>
      </c>
      <c r="F55" s="91">
        <v>0.3443</v>
      </c>
      <c r="G55" s="92">
        <v>0.3163</v>
      </c>
    </row>
    <row r="56" spans="2:7" ht="14">
      <c r="B56" s="64" t="s">
        <v>743</v>
      </c>
      <c r="C56" s="90" t="s">
        <v>742</v>
      </c>
      <c r="D56" s="91">
        <v>0</v>
      </c>
      <c r="E56" s="91">
        <v>5.3896</v>
      </c>
      <c r="F56" s="91">
        <v>5.0361</v>
      </c>
      <c r="G56" s="92">
        <v>4.7448</v>
      </c>
    </row>
    <row r="57" spans="2:7" ht="28">
      <c r="B57" s="64" t="s">
        <v>732</v>
      </c>
      <c r="C57" s="90" t="s">
        <v>744</v>
      </c>
      <c r="D57" s="91">
        <v>0</v>
      </c>
      <c r="E57" s="91">
        <v>0.1737</v>
      </c>
      <c r="F57" s="91">
        <v>0.0335</v>
      </c>
      <c r="G57" s="92">
        <v>0.0355</v>
      </c>
    </row>
    <row r="58" spans="2:7" ht="28">
      <c r="B58" s="64" t="s">
        <v>745</v>
      </c>
      <c r="C58" s="90" t="s">
        <v>744</v>
      </c>
      <c r="D58" s="91">
        <v>0</v>
      </c>
      <c r="E58" s="91">
        <v>3.8E-6</v>
      </c>
      <c r="F58" s="91">
        <v>3.8E-6</v>
      </c>
      <c r="G58" s="92">
        <v>5.47E-5</v>
      </c>
    </row>
    <row r="59" spans="2:7" ht="15.5" customHeight="1">
      <c r="B59" s="561" t="s">
        <v>1237</v>
      </c>
      <c r="C59" s="561"/>
      <c r="D59" s="561"/>
      <c r="E59" s="93"/>
      <c r="F59" s="93"/>
      <c r="G59" s="93"/>
    </row>
    <row r="60" spans="2:7" ht="28">
      <c r="B60" s="64" t="s">
        <v>722</v>
      </c>
      <c r="C60" s="90" t="s">
        <v>738</v>
      </c>
      <c r="D60" s="91">
        <v>1.0E-4</v>
      </c>
      <c r="E60" s="91">
        <v>1.0E-4</v>
      </c>
      <c r="F60" s="91">
        <v>1.0E-4</v>
      </c>
      <c r="G60" s="92">
        <v>1.0E-4</v>
      </c>
    </row>
    <row r="61" spans="2:7" ht="28">
      <c r="B61" s="64" t="s">
        <v>671</v>
      </c>
      <c r="C61" s="90" t="s">
        <v>738</v>
      </c>
      <c r="D61" s="91">
        <v>1.0E-4</v>
      </c>
      <c r="E61" s="91">
        <v>1.0E-4</v>
      </c>
      <c r="F61" s="91">
        <v>1.0E-4</v>
      </c>
      <c r="G61" s="92">
        <v>1.0E-4</v>
      </c>
    </row>
    <row r="62" spans="2:7" ht="28">
      <c r="B62" s="64" t="s">
        <v>723</v>
      </c>
      <c r="C62" s="90" t="s">
        <v>738</v>
      </c>
      <c r="D62" s="91">
        <v>3.0E-6</v>
      </c>
      <c r="E62" s="91">
        <v>3.0E-6</v>
      </c>
      <c r="F62" s="91">
        <v>3.0E-6</v>
      </c>
      <c r="G62" s="92">
        <v>3.0E-6</v>
      </c>
    </row>
    <row r="63" spans="2:7" ht="28">
      <c r="B63" s="64" t="s">
        <v>724</v>
      </c>
      <c r="C63" s="90" t="s">
        <v>738</v>
      </c>
      <c r="D63" s="91">
        <v>0.001</v>
      </c>
      <c r="E63" s="91">
        <v>9.0E-4</v>
      </c>
      <c r="F63" s="91">
        <v>6.0E-4</v>
      </c>
      <c r="G63" s="92">
        <v>6.0E-4</v>
      </c>
    </row>
    <row r="64" spans="2:7" ht="28">
      <c r="B64" s="64" t="s">
        <v>725</v>
      </c>
      <c r="C64" s="90" t="s">
        <v>738</v>
      </c>
      <c r="D64" s="91">
        <v>4.0E-5</v>
      </c>
      <c r="E64" s="91">
        <v>4.0E-5</v>
      </c>
      <c r="F64" s="91">
        <v>3.0E-5</v>
      </c>
      <c r="G64" s="92">
        <v>3.0E-5</v>
      </c>
    </row>
    <row r="65" spans="2:7" ht="14">
      <c r="B65" s="64" t="s">
        <v>743</v>
      </c>
      <c r="C65" s="90" t="s">
        <v>742</v>
      </c>
      <c r="D65" s="91">
        <v>7.8092</v>
      </c>
      <c r="E65" s="91">
        <v>7.6818</v>
      </c>
      <c r="F65" s="91">
        <v>7.3938</v>
      </c>
      <c r="G65" s="92">
        <v>6.5886</v>
      </c>
    </row>
    <row r="66" spans="2:7" ht="28">
      <c r="B66" s="64" t="s">
        <v>732</v>
      </c>
      <c r="C66" s="90" t="s">
        <v>744</v>
      </c>
      <c r="D66" s="91">
        <v>3.0E-4</v>
      </c>
      <c r="E66" s="91">
        <v>3.0E-4</v>
      </c>
      <c r="F66" s="91">
        <v>3.0E-4</v>
      </c>
      <c r="G66" s="92">
        <v>3.0E-4</v>
      </c>
    </row>
    <row r="67" spans="2:7" ht="28">
      <c r="B67" s="64" t="s">
        <v>745</v>
      </c>
      <c r="C67" s="90" t="s">
        <v>744</v>
      </c>
      <c r="D67" s="91">
        <v>5.0E-4</v>
      </c>
      <c r="E67" s="91">
        <v>5.0E-4</v>
      </c>
      <c r="F67" s="91">
        <v>4.0E-4</v>
      </c>
      <c r="G67" s="92">
        <v>4.0E-4</v>
      </c>
    </row>
    <row r="68" spans="1:7" s="94" customFormat="1" ht="15.5">
      <c r="A68" s="25"/>
      <c r="B68" s="561" t="s">
        <v>746</v>
      </c>
      <c r="C68" s="561"/>
      <c r="D68" s="561"/>
      <c r="E68" s="88"/>
      <c r="F68" s="88"/>
      <c r="G68" s="88"/>
    </row>
    <row r="69" spans="2:7" ht="14">
      <c r="B69" s="64" t="s">
        <v>747</v>
      </c>
      <c r="C69" s="95" t="s">
        <v>748</v>
      </c>
      <c r="D69" s="96">
        <v>56.29</v>
      </c>
      <c r="E69" s="96">
        <v>61.59</v>
      </c>
      <c r="F69" s="96">
        <v>50.58</v>
      </c>
      <c r="G69" s="97">
        <v>52.29</v>
      </c>
    </row>
    <row r="70" spans="1:7" ht="14">
      <c r="A70" s="98"/>
      <c r="B70" s="99" t="s">
        <v>749</v>
      </c>
      <c r="C70" s="54" t="s">
        <v>748</v>
      </c>
      <c r="D70" s="96">
        <v>10.57</v>
      </c>
      <c r="E70" s="96">
        <v>10.65</v>
      </c>
      <c r="F70" s="96">
        <v>10.13</v>
      </c>
      <c r="G70" s="97">
        <v>10</v>
      </c>
    </row>
    <row r="71" spans="2:7" ht="14">
      <c r="B71" s="64" t="s">
        <v>750</v>
      </c>
      <c r="C71" s="90" t="s">
        <v>751</v>
      </c>
      <c r="D71" s="100">
        <v>8556009</v>
      </c>
      <c r="E71" s="100">
        <v>11709658</v>
      </c>
      <c r="F71" s="100">
        <v>14815147</v>
      </c>
      <c r="G71" s="101">
        <v>15434005</v>
      </c>
    </row>
    <row r="72" spans="2:13" ht="28">
      <c r="B72" s="64" t="s">
        <v>752</v>
      </c>
      <c r="C72" s="90" t="s">
        <v>753</v>
      </c>
      <c r="D72" s="102">
        <v>6.579E-6</v>
      </c>
      <c r="E72" s="102">
        <v>5.26E-6</v>
      </c>
      <c r="F72" s="102">
        <v>3.414E-6</v>
      </c>
      <c r="G72" s="103">
        <v>3.388E-6</v>
      </c>
      <c r="J72" s="104"/>
      <c r="K72" s="104"/>
      <c r="L72" s="104"/>
      <c r="M72" s="104"/>
    </row>
    <row r="73" spans="1:13" s="80" customFormat="1" ht="28">
      <c r="A73" s="25"/>
      <c r="B73" s="66" t="s">
        <v>754</v>
      </c>
      <c r="C73" s="105" t="s">
        <v>753</v>
      </c>
      <c r="D73" s="106">
        <v>1.235E-6</v>
      </c>
      <c r="E73" s="106">
        <v>9.09E-7</v>
      </c>
      <c r="F73" s="106">
        <v>6.84E-7</v>
      </c>
      <c r="G73" s="107">
        <v>6.48E-7</v>
      </c>
      <c r="J73" s="37"/>
      <c r="K73" s="37"/>
      <c r="L73" s="37"/>
      <c r="M73" s="37"/>
    </row>
    <row r="74" spans="1:13" s="80" customFormat="1" ht="15.5">
      <c r="A74" s="108"/>
      <c r="B74" s="109"/>
      <c r="C74" s="110"/>
      <c r="D74" s="111"/>
      <c r="E74" s="111"/>
      <c r="F74" s="111"/>
      <c r="G74" s="111"/>
      <c r="J74" s="37"/>
      <c r="K74" s="37"/>
      <c r="L74" s="37"/>
      <c r="M74" s="37"/>
    </row>
    <row r="75" spans="1:13" s="80" customFormat="1" ht="15.5">
      <c r="A75" s="25"/>
      <c r="B75" s="112" t="s">
        <v>2</v>
      </c>
      <c r="C75" s="35" t="s">
        <v>714</v>
      </c>
      <c r="D75" s="35">
        <v>2020</v>
      </c>
      <c r="E75" s="36">
        <v>2021</v>
      </c>
      <c r="F75" s="35">
        <v>2022</v>
      </c>
      <c r="G75" s="36">
        <v>2023</v>
      </c>
      <c r="J75" s="94"/>
      <c r="K75" s="94"/>
      <c r="L75" s="94"/>
      <c r="M75" s="94"/>
    </row>
    <row r="76" spans="1:7" s="80" customFormat="1" ht="31">
      <c r="A76" s="108"/>
      <c r="B76" s="113" t="s">
        <v>755</v>
      </c>
      <c r="C76" s="74" t="s">
        <v>756</v>
      </c>
      <c r="D76" s="114">
        <v>97.80</v>
      </c>
      <c r="E76" s="114">
        <v>136</v>
      </c>
      <c r="F76" s="114">
        <v>183.50</v>
      </c>
      <c r="G76" s="115">
        <v>157.7</v>
      </c>
    </row>
    <row r="77" spans="1:7" ht="14">
      <c r="A77" s="108"/>
      <c r="B77" s="53" t="s">
        <v>757</v>
      </c>
      <c r="C77" s="54" t="s">
        <v>756</v>
      </c>
      <c r="D77" s="116">
        <v>97.80</v>
      </c>
      <c r="E77" s="116">
        <v>129.10</v>
      </c>
      <c r="F77" s="116">
        <v>143.10</v>
      </c>
      <c r="G77" s="117">
        <v>100.40</v>
      </c>
    </row>
    <row r="78" spans="1:7" ht="14">
      <c r="A78" s="108"/>
      <c r="B78" s="118" t="s">
        <v>758</v>
      </c>
      <c r="C78" s="119" t="s">
        <v>756</v>
      </c>
      <c r="D78" s="120">
        <v>0</v>
      </c>
      <c r="E78" s="120">
        <v>7</v>
      </c>
      <c r="F78" s="120">
        <v>40.40</v>
      </c>
      <c r="G78" s="121">
        <v>57.30</v>
      </c>
    </row>
    <row r="79" spans="2:7" ht="15.5">
      <c r="B79" s="122"/>
      <c r="C79" s="123"/>
      <c r="D79" s="124"/>
      <c r="E79" s="124"/>
      <c r="F79" s="124"/>
      <c r="G79" s="124"/>
    </row>
    <row r="80" spans="1:7" s="38" customFormat="1" ht="15.5">
      <c r="A80" s="108"/>
      <c r="B80" s="34" t="s">
        <v>3</v>
      </c>
      <c r="C80" s="36" t="s">
        <v>714</v>
      </c>
      <c r="D80" s="35">
        <v>2020</v>
      </c>
      <c r="E80" s="36">
        <v>2021</v>
      </c>
      <c r="F80" s="35">
        <v>2022</v>
      </c>
      <c r="G80" s="36">
        <v>2023</v>
      </c>
    </row>
    <row r="81" spans="1:7" s="38" customFormat="1" ht="15.5">
      <c r="A81" s="25"/>
      <c r="B81" s="73" t="s">
        <v>759</v>
      </c>
      <c r="C81" s="60" t="s">
        <v>760</v>
      </c>
      <c r="D81" s="125">
        <v>466243.31999999995</v>
      </c>
      <c r="E81" s="125">
        <v>497618.43</v>
      </c>
      <c r="F81" s="125">
        <v>503765.95000000007</v>
      </c>
      <c r="G81" s="126">
        <v>499859.09</v>
      </c>
    </row>
    <row r="82" spans="2:7" ht="14">
      <c r="B82" s="127" t="s">
        <v>761</v>
      </c>
      <c r="C82" s="128" t="s">
        <v>760</v>
      </c>
      <c r="D82" s="129">
        <v>94792.92</v>
      </c>
      <c r="E82" s="129">
        <v>104193.01</v>
      </c>
      <c r="F82" s="129">
        <v>105079.08</v>
      </c>
      <c r="G82" s="130">
        <v>102013.57</v>
      </c>
    </row>
    <row r="83" spans="2:7" ht="14">
      <c r="B83" s="127" t="s">
        <v>762</v>
      </c>
      <c r="C83" s="128" t="s">
        <v>760</v>
      </c>
      <c r="D83" s="129">
        <v>220940.40</v>
      </c>
      <c r="E83" s="129">
        <v>236406.63</v>
      </c>
      <c r="F83" s="129">
        <v>235599.60</v>
      </c>
      <c r="G83" s="130">
        <v>233952.05</v>
      </c>
    </row>
    <row r="84" spans="1:7" ht="14">
      <c r="A84" s="38"/>
      <c r="B84" s="127" t="s">
        <v>763</v>
      </c>
      <c r="C84" s="128" t="s">
        <v>760</v>
      </c>
      <c r="D84" s="129">
        <v>1270.63</v>
      </c>
      <c r="E84" s="129">
        <v>391.75</v>
      </c>
      <c r="F84" s="129">
        <v>903.78</v>
      </c>
      <c r="G84" s="130">
        <v>658.84</v>
      </c>
    </row>
    <row r="85" spans="1:7" ht="14">
      <c r="A85" s="38"/>
      <c r="B85" s="127" t="s">
        <v>764</v>
      </c>
      <c r="C85" s="128" t="s">
        <v>760</v>
      </c>
      <c r="D85" s="129">
        <v>26566.24</v>
      </c>
      <c r="E85" s="129">
        <v>29237.48</v>
      </c>
      <c r="F85" s="129">
        <v>30338.14</v>
      </c>
      <c r="G85" s="130">
        <v>40844.25</v>
      </c>
    </row>
    <row r="86" spans="2:7" ht="14">
      <c r="B86" s="127" t="s">
        <v>765</v>
      </c>
      <c r="C86" s="128" t="s">
        <v>760</v>
      </c>
      <c r="D86" s="129">
        <v>49614.66</v>
      </c>
      <c r="E86" s="129">
        <v>54879.51</v>
      </c>
      <c r="F86" s="129">
        <v>51235.32</v>
      </c>
      <c r="G86" s="130">
        <v>53049.61</v>
      </c>
    </row>
    <row r="87" spans="2:7" ht="14">
      <c r="B87" s="131" t="s">
        <v>766</v>
      </c>
      <c r="C87" s="132" t="s">
        <v>760</v>
      </c>
      <c r="D87" s="133">
        <v>73058.47</v>
      </c>
      <c r="E87" s="133">
        <v>72510.05</v>
      </c>
      <c r="F87" s="133">
        <v>80610.03</v>
      </c>
      <c r="G87" s="134">
        <v>69340.77</v>
      </c>
    </row>
    <row r="89" spans="5:8" ht="14">
      <c r="E89" s="135"/>
      <c r="F89" s="135"/>
      <c r="G89" s="135"/>
      <c r="H89" s="135"/>
    </row>
    <row r="91" ht="20.5" customHeight="1"/>
    <row r="92" ht="20.5" customHeight="1"/>
    <row r="93" ht="20.5" customHeight="1"/>
    <row r="94" ht="20.5" customHeight="1"/>
    <row r="95" ht="20.5" customHeight="1"/>
    <row r="96" ht="20.5" customHeight="1"/>
    <row r="97" ht="20.5" customHeight="1"/>
    <row r="98" ht="20.5" customHeight="1"/>
    <row r="99" ht="20.5" customHeight="1"/>
    <row r="100" ht="20.5" customHeight="1"/>
    <row r="101" ht="20.5" customHeight="1"/>
    <row r="102" ht="20.5" customHeight="1"/>
    <row r="103" ht="20.5" customHeight="1"/>
    <row r="104" ht="20.5" customHeight="1"/>
    <row r="105" ht="20.5" customHeight="1"/>
    <row r="106" ht="20.5" customHeight="1"/>
    <row r="107" ht="20.5" customHeight="1"/>
    <row r="108" ht="20.5" customHeight="1"/>
    <row r="109" ht="20.5" customHeight="1"/>
    <row r="110" ht="20.5" customHeight="1"/>
    <row r="111" ht="20.5" customHeight="1"/>
    <row r="112" ht="20.5" customHeight="1"/>
    <row r="113" ht="20.5" customHeight="1"/>
    <row r="114" ht="20.5" customHeight="1"/>
    <row r="115" ht="20.5" customHeight="1"/>
    <row r="116" ht="20.5" customHeight="1"/>
    <row r="117" ht="20.5" customHeight="1"/>
    <row r="118" ht="20.5" customHeight="1"/>
    <row r="119" ht="20.5" customHeight="1"/>
    <row r="120" ht="20.5" customHeight="1"/>
    <row r="121" ht="20.5" customHeight="1"/>
    <row r="122" ht="20.5" customHeight="1"/>
    <row r="123" ht="20.5" customHeight="1"/>
    <row r="124" ht="20.5" customHeight="1"/>
    <row r="125" ht="20.5" customHeight="1"/>
    <row r="126" ht="20.5" customHeight="1"/>
    <row r="127" ht="20.5" customHeight="1"/>
    <row r="128" ht="20.5" customHeight="1"/>
    <row r="129" ht="20.5" customHeight="1"/>
    <row r="130" ht="20.5" customHeight="1"/>
    <row r="131" ht="20.5" customHeight="1"/>
    <row r="132" ht="20.5" customHeight="1"/>
    <row r="133" ht="20.5" customHeight="1"/>
    <row r="134" ht="20.5" customHeight="1"/>
    <row r="135" ht="20.5" customHeight="1"/>
    <row r="136" ht="20.5" customHeight="1"/>
    <row r="137" ht="20.5" customHeight="1"/>
    <row r="138" ht="20.5" customHeight="1"/>
    <row r="139" ht="20.5" customHeight="1"/>
    <row r="140" ht="20.5" customHeight="1"/>
    <row r="141" ht="20.5" customHeight="1"/>
    <row r="142" ht="20.5" customHeight="1"/>
    <row r="143" ht="20.5" customHeight="1"/>
    <row r="144" ht="20.5" customHeight="1"/>
    <row r="145" ht="20.5" customHeight="1"/>
    <row r="146" ht="20.5" customHeight="1"/>
    <row r="147" ht="20.5" customHeight="1"/>
    <row r="148" ht="20.5" customHeight="1"/>
    <row r="149" ht="20.5" customHeight="1"/>
    <row r="150" ht="20.5" customHeight="1"/>
    <row r="151" ht="20.5" customHeight="1"/>
    <row r="152" ht="20.5" customHeight="1"/>
    <row r="153" ht="20.5" customHeight="1"/>
    <row r="154" ht="20.5" customHeight="1"/>
    <row r="155" ht="20.5" customHeight="1"/>
    <row r="156" ht="20.5" customHeight="1"/>
    <row r="157" ht="20.5" customHeight="1"/>
    <row r="158" ht="20.5" customHeight="1"/>
    <row r="159" ht="20.5" customHeight="1"/>
    <row r="160" ht="20.5" customHeight="1"/>
    <row r="161" ht="20.5" customHeight="1"/>
    <row r="162" ht="20.5" customHeight="1"/>
    <row r="163" ht="20.5" customHeight="1"/>
    <row r="164" ht="20.5" customHeight="1"/>
    <row r="165" ht="20.5" customHeight="1"/>
    <row r="166" ht="20.5" customHeight="1"/>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sheetData>
  <sheetProtection algorithmName="SHA-512" hashValue="hqfxyYKIvY3mDasq6pUoB1cqiQZSrFnJpTfCASMuFenJPw4LGmWS6LlVkaljgNGzSQbrnffSQyyBYlCOqyoQhQ==" saltValue="cgpcjGoemQaTcslv75Ax2g==" spinCount="100000" sheet="1" objects="1" scenarios="1"/>
  <mergeCells count="1">
    <mergeCell ref="B5:G5"/>
  </mergeCells>
  <hyperlinks>
    <hyperlink ref="B3" display="Greenhouse gas emissions"/>
  </hyperlinks>
  <pageMargins left="0.7" right="0.7" top="0.75" bottom="0.75" header="0.3" footer="0.3"/>
  <pageSetup orientation="portrait" paperSize="9" scale="75"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7920D56-3827-4CFF-820D-923BA2395097}">
  <sheetPr codeName="Sheet8"/>
  <dimension ref="A1:I66"/>
  <sheetViews>
    <sheetView showGridLines="0" zoomScale="75" zoomScaleNormal="75" workbookViewId="0" topLeftCell="A1">
      <selection pane="topLeft" activeCell="B3" sqref="B3:G3"/>
    </sheetView>
  </sheetViews>
  <sheetFormatPr defaultColWidth="8.724285714285713" defaultRowHeight="13"/>
  <cols>
    <col min="1" max="1" width="5.857142857142857" style="136" customWidth="1"/>
    <col min="2" max="2" width="75.57142857142857" style="140" customWidth="1"/>
    <col min="3" max="7" width="25.571428571428573" style="195" customWidth="1"/>
    <col min="8" max="8" width="12" style="140" bestFit="1" customWidth="1"/>
    <col min="9" max="16384" width="8.714285714285714" style="140"/>
  </cols>
  <sheetData>
    <row r="1" spans="1:7" s="136" customFormat="1" ht="71" customHeight="1">
      <c r="A1" s="136">
        <v>1</v>
      </c>
      <c r="B1" s="136">
        <v>2</v>
      </c>
      <c r="C1" s="136">
        <v>3</v>
      </c>
      <c r="D1" s="136">
        <v>4</v>
      </c>
      <c r="E1" s="136">
        <v>5</v>
      </c>
      <c r="F1" s="136">
        <v>6</v>
      </c>
      <c r="G1" s="136">
        <v>7</v>
      </c>
    </row>
    <row r="2" spans="1:7" ht="22" customHeight="1">
      <c r="A2" s="137" t="s">
        <v>4</v>
      </c>
      <c r="B2" s="138" t="s">
        <v>701</v>
      </c>
      <c r="C2" s="139"/>
      <c r="D2" s="139"/>
      <c r="E2" s="139"/>
      <c r="F2" s="139"/>
      <c r="G2" s="139"/>
    </row>
    <row r="3" spans="1:7" ht="51.5" customHeight="1">
      <c r="A3" s="137" t="s">
        <v>5</v>
      </c>
      <c r="B3" s="594" t="s">
        <v>171</v>
      </c>
      <c r="C3" s="594"/>
      <c r="D3" s="594"/>
      <c r="E3" s="594"/>
      <c r="F3" s="594"/>
      <c r="G3" s="594"/>
    </row>
    <row r="5" spans="1:7" ht="15.5">
      <c r="A5" s="137" t="s">
        <v>6</v>
      </c>
      <c r="B5" s="34" t="s">
        <v>24</v>
      </c>
      <c r="C5" s="35" t="s">
        <v>714</v>
      </c>
      <c r="D5" s="36">
        <v>2020</v>
      </c>
      <c r="E5" s="36">
        <v>2021</v>
      </c>
      <c r="F5" s="36">
        <v>2022</v>
      </c>
      <c r="G5" s="36">
        <v>2023</v>
      </c>
    </row>
    <row r="6" spans="1:7" ht="15.5">
      <c r="A6" s="137" t="s">
        <v>7</v>
      </c>
      <c r="B6" s="141" t="s">
        <v>767</v>
      </c>
      <c r="C6" s="142" t="s">
        <v>768</v>
      </c>
      <c r="D6" s="143">
        <v>6.887072544E7</v>
      </c>
      <c r="E6" s="143">
        <v>6.407756239E7</v>
      </c>
      <c r="F6" s="143">
        <v>6.376222598E7</v>
      </c>
      <c r="G6" s="144">
        <v>6.392374206E7</v>
      </c>
    </row>
    <row r="7" spans="1:8" ht="15.5">
      <c r="A7" s="137" t="s">
        <v>8</v>
      </c>
      <c r="B7" s="145" t="s">
        <v>769</v>
      </c>
      <c r="C7" s="146"/>
      <c r="D7" s="147"/>
      <c r="E7" s="147"/>
      <c r="F7" s="147"/>
      <c r="G7" s="147"/>
      <c r="H7" s="148"/>
    </row>
    <row r="8" spans="1:7" ht="15.5">
      <c r="A8" s="137" t="s">
        <v>9</v>
      </c>
      <c r="B8" s="149" t="s">
        <v>770</v>
      </c>
      <c r="C8" s="150" t="s">
        <v>768</v>
      </c>
      <c r="D8" s="151">
        <v>6.86330351E7</v>
      </c>
      <c r="E8" s="151">
        <v>63833110</v>
      </c>
      <c r="F8" s="151">
        <v>6.35104649E7</v>
      </c>
      <c r="G8" s="152">
        <v>6.36747925E7</v>
      </c>
    </row>
    <row r="9" spans="1:7" ht="15.5">
      <c r="A9" s="137" t="s">
        <v>10</v>
      </c>
      <c r="B9" s="149" t="s">
        <v>771</v>
      </c>
      <c r="C9" s="150" t="s">
        <v>768</v>
      </c>
      <c r="D9" s="151">
        <v>48952.40</v>
      </c>
      <c r="E9" s="151">
        <v>45891.30</v>
      </c>
      <c r="F9" s="151">
        <v>40941.10</v>
      </c>
      <c r="G9" s="152">
        <v>40131.2</v>
      </c>
    </row>
    <row r="10" spans="1:7" ht="15.5">
      <c r="A10" s="137" t="s">
        <v>11</v>
      </c>
      <c r="B10" s="149" t="s">
        <v>772</v>
      </c>
      <c r="C10" s="150" t="s">
        <v>768</v>
      </c>
      <c r="D10" s="151">
        <v>41138.50</v>
      </c>
      <c r="E10" s="151">
        <v>45764.80</v>
      </c>
      <c r="F10" s="151">
        <v>50592.60</v>
      </c>
      <c r="G10" s="152">
        <v>52555.80</v>
      </c>
    </row>
    <row r="11" spans="1:7" ht="15.5">
      <c r="A11" s="137" t="s">
        <v>12</v>
      </c>
      <c r="B11" s="149" t="s">
        <v>773</v>
      </c>
      <c r="C11" s="150" t="s">
        <v>768</v>
      </c>
      <c r="D11" s="151">
        <v>125000</v>
      </c>
      <c r="E11" s="151">
        <v>131050</v>
      </c>
      <c r="F11" s="151">
        <v>136520</v>
      </c>
      <c r="G11" s="152">
        <v>136960</v>
      </c>
    </row>
    <row r="12" spans="1:7" ht="15.5">
      <c r="A12" s="137" t="s">
        <v>13</v>
      </c>
      <c r="B12" s="149" t="s">
        <v>774</v>
      </c>
      <c r="C12" s="150" t="s">
        <v>768</v>
      </c>
      <c r="D12" s="151">
        <v>946.30</v>
      </c>
      <c r="E12" s="151">
        <v>1005.40</v>
      </c>
      <c r="F12" s="151">
        <v>2575.40</v>
      </c>
      <c r="G12" s="152">
        <v>2832.80</v>
      </c>
    </row>
    <row r="13" spans="1:7" ht="15.5">
      <c r="A13" s="137" t="s">
        <v>14</v>
      </c>
      <c r="B13" s="149" t="s">
        <v>775</v>
      </c>
      <c r="C13" s="150" t="s">
        <v>768</v>
      </c>
      <c r="D13" s="151">
        <v>21653.20</v>
      </c>
      <c r="E13" s="151">
        <v>20741</v>
      </c>
      <c r="F13" s="151">
        <v>21132</v>
      </c>
      <c r="G13" s="152">
        <v>16469.70</v>
      </c>
    </row>
    <row r="14" spans="1:7" ht="15.5">
      <c r="A14" s="137" t="s">
        <v>15</v>
      </c>
      <c r="B14" s="145" t="s">
        <v>776</v>
      </c>
      <c r="C14" s="146"/>
      <c r="D14" s="153"/>
      <c r="E14" s="153"/>
      <c r="F14" s="153"/>
      <c r="G14" s="153"/>
    </row>
    <row r="15" spans="1:7" ht="15.5">
      <c r="A15" s="137" t="s">
        <v>16</v>
      </c>
      <c r="B15" s="149" t="s">
        <v>1238</v>
      </c>
      <c r="C15" s="150" t="s">
        <v>768</v>
      </c>
      <c r="D15" s="151">
        <v>297807.34</v>
      </c>
      <c r="E15" s="151">
        <v>315928.19</v>
      </c>
      <c r="F15" s="151">
        <v>316129.35</v>
      </c>
      <c r="G15" s="152">
        <v>331317.26</v>
      </c>
    </row>
    <row r="16" spans="1:8" ht="15.5">
      <c r="A16" s="137" t="s">
        <v>17</v>
      </c>
      <c r="B16" s="149" t="s">
        <v>777</v>
      </c>
      <c r="C16" s="150" t="s">
        <v>768</v>
      </c>
      <c r="D16" s="151">
        <v>6.84479181E7</v>
      </c>
      <c r="E16" s="151">
        <v>6.36305842E7</v>
      </c>
      <c r="F16" s="151">
        <v>6.330957663E7</v>
      </c>
      <c r="G16" s="152">
        <v>6.34554648E7</v>
      </c>
      <c r="H16" s="148"/>
    </row>
    <row r="17" spans="1:7" ht="15.5">
      <c r="A17" s="137" t="s">
        <v>18</v>
      </c>
      <c r="B17" s="149" t="s">
        <v>778</v>
      </c>
      <c r="C17" s="150" t="s">
        <v>768</v>
      </c>
      <c r="D17" s="151">
        <v>125000</v>
      </c>
      <c r="E17" s="151">
        <v>131050</v>
      </c>
      <c r="F17" s="151">
        <v>136520</v>
      </c>
      <c r="G17" s="152">
        <v>136960</v>
      </c>
    </row>
    <row r="18" spans="1:7" ht="15.5">
      <c r="A18" s="137" t="s">
        <v>19</v>
      </c>
      <c r="B18" s="145" t="s">
        <v>779</v>
      </c>
      <c r="C18" s="146"/>
      <c r="D18" s="154"/>
      <c r="E18" s="154"/>
      <c r="F18" s="154"/>
      <c r="G18" s="154"/>
    </row>
    <row r="19" spans="1:7" ht="15.5">
      <c r="A19" s="137" t="s">
        <v>20</v>
      </c>
      <c r="B19" s="155" t="s">
        <v>780</v>
      </c>
      <c r="C19" s="156" t="s">
        <v>768</v>
      </c>
      <c r="D19" s="157">
        <v>6.868690639E7</v>
      </c>
      <c r="E19" s="157">
        <v>6.388123165E7</v>
      </c>
      <c r="F19" s="157">
        <v>6.35663972E7</v>
      </c>
      <c r="G19" s="158">
        <v>6.373469074E7</v>
      </c>
    </row>
    <row r="20" spans="1:8" ht="15.5">
      <c r="A20" s="137" t="s">
        <v>21</v>
      </c>
      <c r="B20" s="159" t="s">
        <v>781</v>
      </c>
      <c r="C20" s="160" t="s">
        <v>768</v>
      </c>
      <c r="D20" s="161">
        <v>183819.05</v>
      </c>
      <c r="E20" s="161">
        <v>196330.74</v>
      </c>
      <c r="F20" s="161">
        <v>195828.78</v>
      </c>
      <c r="G20" s="162">
        <v>189051.33</v>
      </c>
      <c r="H20" s="148"/>
    </row>
    <row r="21" spans="1:8" ht="14">
      <c r="A21" s="137" t="s">
        <v>22</v>
      </c>
      <c r="B21" s="163" t="s">
        <v>1239</v>
      </c>
      <c r="C21" s="164">
        <v>0</v>
      </c>
      <c r="D21" s="165"/>
      <c r="E21" s="165"/>
      <c r="F21" s="165"/>
      <c r="G21" s="165"/>
      <c r="H21" s="148"/>
    </row>
    <row r="22" spans="1:8" ht="15.5">
      <c r="A22" s="137" t="s">
        <v>23</v>
      </c>
      <c r="B22" s="34" t="s">
        <v>24</v>
      </c>
      <c r="C22" s="35" t="s">
        <v>714</v>
      </c>
      <c r="D22" s="36">
        <v>2020</v>
      </c>
      <c r="E22" s="36">
        <v>2021</v>
      </c>
      <c r="F22" s="36">
        <v>2022</v>
      </c>
      <c r="G22" s="36">
        <v>2023</v>
      </c>
      <c r="H22" s="148"/>
    </row>
    <row r="23" spans="1:7" ht="15.5">
      <c r="A23" s="137" t="s">
        <v>25</v>
      </c>
      <c r="B23" s="166" t="s">
        <v>782</v>
      </c>
      <c r="C23" s="142" t="s">
        <v>768</v>
      </c>
      <c r="D23" s="143">
        <v>34783.16</v>
      </c>
      <c r="E23" s="143">
        <v>32847.25</v>
      </c>
      <c r="F23" s="143">
        <v>32456.52</v>
      </c>
      <c r="G23" s="144">
        <v>29651.11</v>
      </c>
    </row>
    <row r="24" spans="1:7" ht="15.5">
      <c r="A24" s="137" t="s">
        <v>26</v>
      </c>
      <c r="B24" s="145" t="s">
        <v>783</v>
      </c>
      <c r="C24" s="146"/>
      <c r="D24" s="147"/>
      <c r="E24" s="147"/>
      <c r="F24" s="147"/>
      <c r="G24" s="147"/>
    </row>
    <row r="25" spans="1:7" ht="15.5">
      <c r="A25" s="137" t="s">
        <v>27</v>
      </c>
      <c r="B25" s="155" t="s">
        <v>784</v>
      </c>
      <c r="C25" s="156" t="s">
        <v>768</v>
      </c>
      <c r="D25" s="151">
        <v>6926.77</v>
      </c>
      <c r="E25" s="151">
        <v>7556.92</v>
      </c>
      <c r="F25" s="151">
        <v>6830.82</v>
      </c>
      <c r="G25" s="152">
        <v>4527.36</v>
      </c>
    </row>
    <row r="26" spans="1:7" ht="15.5">
      <c r="A26" s="137" t="s">
        <v>28</v>
      </c>
      <c r="B26" s="155" t="s">
        <v>785</v>
      </c>
      <c r="C26" s="156" t="s">
        <v>768</v>
      </c>
      <c r="D26" s="151">
        <v>25638.33</v>
      </c>
      <c r="E26" s="151">
        <v>22679.60</v>
      </c>
      <c r="F26" s="151">
        <v>18616.83</v>
      </c>
      <c r="G26" s="152">
        <v>18153.67</v>
      </c>
    </row>
    <row r="27" spans="1:7" ht="15.5">
      <c r="A27" s="137" t="s">
        <v>29</v>
      </c>
      <c r="B27" s="155" t="s">
        <v>786</v>
      </c>
      <c r="C27" s="156" t="s">
        <v>768</v>
      </c>
      <c r="D27" s="151">
        <v>1955.46</v>
      </c>
      <c r="E27" s="151">
        <v>1967.26</v>
      </c>
      <c r="F27" s="151">
        <v>5945.71</v>
      </c>
      <c r="G27" s="152">
        <v>6010.74</v>
      </c>
    </row>
    <row r="28" spans="1:7" ht="15.5">
      <c r="A28" s="137" t="s">
        <v>30</v>
      </c>
      <c r="B28" s="149" t="s">
        <v>787</v>
      </c>
      <c r="C28" s="150" t="s">
        <v>768</v>
      </c>
      <c r="D28" s="151">
        <v>36.60</v>
      </c>
      <c r="E28" s="151">
        <v>38.50</v>
      </c>
      <c r="F28" s="151">
        <v>44.19</v>
      </c>
      <c r="G28" s="152">
        <v>45.39</v>
      </c>
    </row>
    <row r="29" spans="1:7" ht="15.5">
      <c r="A29" s="137" t="s">
        <v>31</v>
      </c>
      <c r="B29" s="149" t="s">
        <v>788</v>
      </c>
      <c r="C29" s="150" t="s">
        <v>768</v>
      </c>
      <c r="D29" s="151">
        <v>226</v>
      </c>
      <c r="E29" s="151">
        <v>604.98</v>
      </c>
      <c r="F29" s="151">
        <v>1018.96</v>
      </c>
      <c r="G29" s="152">
        <v>913.96</v>
      </c>
    </row>
    <row r="30" spans="1:7" ht="15.5">
      <c r="A30" s="137" t="s">
        <v>32</v>
      </c>
      <c r="B30" s="145" t="s">
        <v>779</v>
      </c>
      <c r="C30" s="146"/>
      <c r="D30" s="154"/>
      <c r="E30" s="154"/>
      <c r="F30" s="154"/>
      <c r="G30" s="154"/>
    </row>
    <row r="31" spans="1:7" ht="15.5">
      <c r="A31" s="137" t="s">
        <v>33</v>
      </c>
      <c r="B31" s="167" t="s">
        <v>780</v>
      </c>
      <c r="C31" s="168" t="s">
        <v>768</v>
      </c>
      <c r="D31" s="157">
        <v>14863.84</v>
      </c>
      <c r="E31" s="157">
        <v>8461.59</v>
      </c>
      <c r="F31" s="157">
        <v>14347.26</v>
      </c>
      <c r="G31" s="158">
        <v>13207.48</v>
      </c>
    </row>
    <row r="32" spans="1:7" ht="15.5">
      <c r="A32" s="137" t="s">
        <v>34</v>
      </c>
      <c r="B32" s="159" t="s">
        <v>781</v>
      </c>
      <c r="C32" s="160" t="s">
        <v>768</v>
      </c>
      <c r="D32" s="161">
        <v>19919.32</v>
      </c>
      <c r="E32" s="161">
        <v>24385.66</v>
      </c>
      <c r="F32" s="161">
        <v>18109.26</v>
      </c>
      <c r="G32" s="162">
        <v>16443.63</v>
      </c>
    </row>
    <row r="33" spans="1:7" ht="15.5">
      <c r="A33" s="137" t="s">
        <v>35</v>
      </c>
      <c r="B33" s="169" t="s">
        <v>789</v>
      </c>
      <c r="C33" s="170"/>
      <c r="D33" s="171"/>
      <c r="E33" s="171"/>
      <c r="F33" s="171"/>
      <c r="G33" s="171"/>
    </row>
    <row r="34" spans="1:7" ht="15.5">
      <c r="A34" s="137" t="s">
        <v>36</v>
      </c>
      <c r="B34" s="172" t="s">
        <v>790</v>
      </c>
      <c r="C34" s="35" t="s">
        <v>714</v>
      </c>
      <c r="D34" s="173">
        <v>2020</v>
      </c>
      <c r="E34" s="173">
        <v>2021</v>
      </c>
      <c r="F34" s="173">
        <v>2022</v>
      </c>
      <c r="G34" s="173">
        <v>2023</v>
      </c>
    </row>
    <row r="35" spans="1:7" ht="15.5">
      <c r="A35" s="137" t="s">
        <v>37</v>
      </c>
      <c r="B35" s="174" t="s">
        <v>791</v>
      </c>
      <c r="C35" s="146" t="s">
        <v>768</v>
      </c>
      <c r="D35" s="175">
        <v>6.866135462E7</v>
      </c>
      <c r="E35" s="175">
        <v>6.385944333E7</v>
      </c>
      <c r="F35" s="175">
        <v>6.354123196E7</v>
      </c>
      <c r="G35" s="176">
        <v>6.36829388E7</v>
      </c>
    </row>
    <row r="36" spans="1:7" ht="15.5">
      <c r="A36" s="137" t="s">
        <v>38</v>
      </c>
      <c r="B36" s="177" t="s">
        <v>792</v>
      </c>
      <c r="C36" s="178"/>
      <c r="D36" s="179"/>
      <c r="E36" s="179"/>
      <c r="F36" s="179"/>
      <c r="G36" s="179"/>
    </row>
    <row r="37" spans="1:7" ht="15.5">
      <c r="A37" s="137" t="s">
        <v>39</v>
      </c>
      <c r="B37" s="180" t="s">
        <v>793</v>
      </c>
      <c r="C37" s="181" t="s">
        <v>768</v>
      </c>
      <c r="D37" s="151">
        <v>6.844892682E7</v>
      </c>
      <c r="E37" s="151">
        <v>6.363157139E7</v>
      </c>
      <c r="F37" s="151">
        <v>6.331098262E7</v>
      </c>
      <c r="G37" s="152">
        <v>6.345731451E7</v>
      </c>
    </row>
    <row r="38" spans="1:8" ht="15.5">
      <c r="A38" s="137" t="s">
        <v>40</v>
      </c>
      <c r="B38" s="180" t="s">
        <v>794</v>
      </c>
      <c r="C38" s="181" t="s">
        <v>768</v>
      </c>
      <c r="D38" s="151">
        <v>123750</v>
      </c>
      <c r="E38" s="151">
        <v>129740</v>
      </c>
      <c r="F38" s="151">
        <v>135155</v>
      </c>
      <c r="G38" s="152">
        <v>132851</v>
      </c>
      <c r="H38" s="148"/>
    </row>
    <row r="39" spans="1:7" ht="31">
      <c r="A39" s="137" t="s">
        <v>41</v>
      </c>
      <c r="B39" s="180" t="s">
        <v>795</v>
      </c>
      <c r="C39" s="181" t="s">
        <v>768</v>
      </c>
      <c r="D39" s="151">
        <v>17701.66</v>
      </c>
      <c r="E39" s="151">
        <v>19682.27</v>
      </c>
      <c r="F39" s="151">
        <v>18134</v>
      </c>
      <c r="G39" s="152">
        <v>16472.1</v>
      </c>
    </row>
    <row r="40" spans="1:7" ht="15.5">
      <c r="A40" s="137" t="s">
        <v>42</v>
      </c>
      <c r="B40" s="180" t="s">
        <v>796</v>
      </c>
      <c r="C40" s="181" t="s">
        <v>768</v>
      </c>
      <c r="D40" s="151">
        <v>3498.15</v>
      </c>
      <c r="E40" s="151">
        <v>3566.87</v>
      </c>
      <c r="F40" s="151">
        <v>2272.34</v>
      </c>
      <c r="G40" s="152">
        <v>3001.98</v>
      </c>
    </row>
    <row r="41" spans="1:7" ht="15.5">
      <c r="A41" s="137" t="s">
        <v>43</v>
      </c>
      <c r="B41" s="180" t="s">
        <v>797</v>
      </c>
      <c r="C41" s="181" t="s">
        <v>768</v>
      </c>
      <c r="D41" s="151">
        <v>67478</v>
      </c>
      <c r="E41" s="151">
        <v>74882.80</v>
      </c>
      <c r="F41" s="151">
        <v>74688</v>
      </c>
      <c r="G41" s="152">
        <v>73299.20</v>
      </c>
    </row>
    <row r="42" spans="1:7" ht="15.5">
      <c r="A42" s="137" t="s">
        <v>44</v>
      </c>
      <c r="B42" s="145" t="s">
        <v>798</v>
      </c>
      <c r="C42" s="146"/>
      <c r="D42" s="154"/>
      <c r="E42" s="154"/>
      <c r="F42" s="154"/>
      <c r="G42" s="154"/>
    </row>
    <row r="43" spans="1:7" ht="15.5">
      <c r="A43" s="137" t="s">
        <v>45</v>
      </c>
      <c r="B43" s="149" t="s">
        <v>799</v>
      </c>
      <c r="C43" s="150" t="s">
        <v>768</v>
      </c>
      <c r="D43" s="151">
        <v>89758.02</v>
      </c>
      <c r="E43" s="151">
        <v>99203.43</v>
      </c>
      <c r="F43" s="151">
        <v>96570.76</v>
      </c>
      <c r="G43" s="152">
        <v>94693.53</v>
      </c>
    </row>
    <row r="44" spans="1:7" ht="15.5">
      <c r="A44" s="137" t="s">
        <v>46</v>
      </c>
      <c r="B44" s="149" t="s">
        <v>800</v>
      </c>
      <c r="C44" s="150" t="s">
        <v>768</v>
      </c>
      <c r="D44" s="151">
        <v>6.84478466E7</v>
      </c>
      <c r="E44" s="151">
        <v>6.36304999E7</v>
      </c>
      <c r="F44" s="151">
        <v>6.33095062E7</v>
      </c>
      <c r="G44" s="152">
        <v>6.345539427E7</v>
      </c>
    </row>
    <row r="45" spans="1:8" ht="15.5">
      <c r="A45" s="137" t="s">
        <v>47</v>
      </c>
      <c r="B45" s="149" t="s">
        <v>801</v>
      </c>
      <c r="C45" s="150" t="s">
        <v>768</v>
      </c>
      <c r="D45" s="151">
        <v>123750</v>
      </c>
      <c r="E45" s="151">
        <v>129740</v>
      </c>
      <c r="F45" s="151">
        <v>135155</v>
      </c>
      <c r="G45" s="152">
        <v>132851</v>
      </c>
      <c r="H45" s="148"/>
    </row>
    <row r="46" spans="1:7" ht="15.5">
      <c r="A46" s="137" t="s">
        <v>48</v>
      </c>
      <c r="B46" s="145" t="s">
        <v>779</v>
      </c>
      <c r="C46" s="146"/>
      <c r="D46" s="154"/>
      <c r="E46" s="154"/>
      <c r="F46" s="154"/>
      <c r="G46" s="154"/>
    </row>
    <row r="47" spans="1:7" ht="15.5">
      <c r="A47" s="137" t="s">
        <v>49</v>
      </c>
      <c r="B47" s="155" t="s">
        <v>780</v>
      </c>
      <c r="C47" s="156" t="s">
        <v>768</v>
      </c>
      <c r="D47" s="157">
        <v>6.851772056E7</v>
      </c>
      <c r="E47" s="157">
        <v>6.370785155E7</v>
      </c>
      <c r="F47" s="157">
        <v>6.338722386E7</v>
      </c>
      <c r="G47" s="158">
        <v>6.353287473E7</v>
      </c>
    </row>
    <row r="48" spans="1:7" ht="15.5">
      <c r="A48" s="137" t="s">
        <v>50</v>
      </c>
      <c r="B48" s="180" t="s">
        <v>781</v>
      </c>
      <c r="C48" s="181" t="s">
        <v>768</v>
      </c>
      <c r="D48" s="161">
        <v>143634.06</v>
      </c>
      <c r="E48" s="161">
        <v>151591.78</v>
      </c>
      <c r="F48" s="161">
        <v>154008.10</v>
      </c>
      <c r="G48" s="162">
        <v>150064.06</v>
      </c>
    </row>
    <row r="49" spans="1:7" ht="15.5">
      <c r="A49" s="137" t="s">
        <v>51</v>
      </c>
      <c r="B49" s="174" t="s">
        <v>802</v>
      </c>
      <c r="C49" s="175" t="s">
        <v>768</v>
      </c>
      <c r="D49" s="143">
        <v>3420.39</v>
      </c>
      <c r="E49" s="143">
        <v>2972.52</v>
      </c>
      <c r="F49" s="143">
        <v>3010.83</v>
      </c>
      <c r="G49" s="144">
        <v>3248.04</v>
      </c>
    </row>
    <row r="50" spans="1:7" ht="15.5">
      <c r="A50" s="137" t="s">
        <v>52</v>
      </c>
      <c r="B50" s="145" t="s">
        <v>779</v>
      </c>
      <c r="C50" s="146"/>
      <c r="D50" s="154"/>
      <c r="E50" s="154"/>
      <c r="F50" s="154"/>
      <c r="G50" s="154"/>
    </row>
    <row r="51" spans="1:7" ht="15.5">
      <c r="A51" s="137" t="s">
        <v>53</v>
      </c>
      <c r="B51" s="155" t="s">
        <v>780</v>
      </c>
      <c r="C51" s="156" t="s">
        <v>768</v>
      </c>
      <c r="D51" s="157">
        <v>45.70</v>
      </c>
      <c r="E51" s="157">
        <v>44.60</v>
      </c>
      <c r="F51" s="157">
        <v>37.7</v>
      </c>
      <c r="G51" s="158">
        <v>72.91</v>
      </c>
    </row>
    <row r="52" spans="1:7" ht="15.5">
      <c r="A52" s="137" t="s">
        <v>54</v>
      </c>
      <c r="B52" s="159" t="s">
        <v>781</v>
      </c>
      <c r="C52" s="160" t="s">
        <v>768</v>
      </c>
      <c r="D52" s="161">
        <v>3374.69</v>
      </c>
      <c r="E52" s="161">
        <v>2927.92</v>
      </c>
      <c r="F52" s="161">
        <v>2973.13</v>
      </c>
      <c r="G52" s="162">
        <v>3175.13</v>
      </c>
    </row>
    <row r="53" spans="1:7" ht="15.5">
      <c r="A53" s="137" t="s">
        <v>55</v>
      </c>
      <c r="B53" s="123"/>
      <c r="C53" s="124"/>
      <c r="D53" s="182"/>
      <c r="E53" s="182"/>
      <c r="F53" s="182"/>
      <c r="G53" s="182"/>
    </row>
    <row r="54" spans="1:7" ht="15.5">
      <c r="A54" s="137" t="s">
        <v>56</v>
      </c>
      <c r="B54" s="183" t="s">
        <v>803</v>
      </c>
      <c r="C54" s="173" t="s">
        <v>714</v>
      </c>
      <c r="D54" s="184">
        <v>2020</v>
      </c>
      <c r="E54" s="173">
        <v>2021</v>
      </c>
      <c r="F54" s="173">
        <v>2022</v>
      </c>
      <c r="G54" s="173">
        <v>2023</v>
      </c>
    </row>
    <row r="55" spans="1:7" ht="15.5">
      <c r="A55" s="137" t="s">
        <v>57</v>
      </c>
      <c r="B55" s="145" t="s">
        <v>804</v>
      </c>
      <c r="C55" s="146" t="s">
        <v>768</v>
      </c>
      <c r="D55" s="175">
        <v>6.887072543E7</v>
      </c>
      <c r="E55" s="175">
        <v>6.407756239E7</v>
      </c>
      <c r="F55" s="175">
        <v>6.376222597E7</v>
      </c>
      <c r="G55" s="176">
        <v>6.392374206E7</v>
      </c>
    </row>
    <row r="56" spans="1:8" ht="15.5">
      <c r="A56" s="137" t="s">
        <v>58</v>
      </c>
      <c r="B56" s="155" t="s">
        <v>805</v>
      </c>
      <c r="C56" s="156" t="s">
        <v>768</v>
      </c>
      <c r="D56" s="151">
        <v>6.859692049E7</v>
      </c>
      <c r="E56" s="151">
        <v>6.378668386E7</v>
      </c>
      <c r="F56" s="151">
        <v>6.345637284E7</v>
      </c>
      <c r="G56" s="152">
        <v>6.362249117E7</v>
      </c>
      <c r="H56" s="148"/>
    </row>
    <row r="57" spans="1:8" ht="15.5">
      <c r="A57" s="137" t="s">
        <v>59</v>
      </c>
      <c r="B57" s="155" t="s">
        <v>806</v>
      </c>
      <c r="C57" s="156" t="s">
        <v>768</v>
      </c>
      <c r="D57" s="151">
        <v>11395.44</v>
      </c>
      <c r="E57" s="151">
        <v>11163.50309</v>
      </c>
      <c r="F57" s="151">
        <v>11455.11615</v>
      </c>
      <c r="G57" s="152">
        <v>10754.60</v>
      </c>
      <c r="H57" s="148"/>
    </row>
    <row r="58" spans="1:7" ht="15.5">
      <c r="A58" s="137" t="s">
        <v>60</v>
      </c>
      <c r="B58" s="149" t="s">
        <v>807</v>
      </c>
      <c r="C58" s="150" t="s">
        <v>768</v>
      </c>
      <c r="D58" s="151">
        <v>131345.67</v>
      </c>
      <c r="E58" s="151">
        <v>143823.62</v>
      </c>
      <c r="F58" s="151">
        <v>147989.9926</v>
      </c>
      <c r="G58" s="152">
        <v>145677.67</v>
      </c>
    </row>
    <row r="59" spans="1:9" ht="15.5">
      <c r="A59" s="137" t="s">
        <v>61</v>
      </c>
      <c r="B59" s="149" t="s">
        <v>778</v>
      </c>
      <c r="C59" s="150" t="s">
        <v>768</v>
      </c>
      <c r="D59" s="151">
        <v>125000</v>
      </c>
      <c r="E59" s="151">
        <v>131050</v>
      </c>
      <c r="F59" s="151">
        <v>136520</v>
      </c>
      <c r="G59" s="152">
        <v>136960</v>
      </c>
      <c r="I59" s="185"/>
    </row>
    <row r="60" spans="1:7" ht="15.5">
      <c r="A60" s="137" t="s">
        <v>62</v>
      </c>
      <c r="B60" s="149" t="s">
        <v>766</v>
      </c>
      <c r="C60" s="150" t="s">
        <v>768</v>
      </c>
      <c r="D60" s="151">
        <v>6063.82</v>
      </c>
      <c r="E60" s="151">
        <v>4841.4</v>
      </c>
      <c r="F60" s="151">
        <v>9888.02</v>
      </c>
      <c r="G60" s="152">
        <v>7858.62</v>
      </c>
    </row>
    <row r="61" spans="1:7" ht="15.5">
      <c r="A61" s="137" t="s">
        <v>63</v>
      </c>
      <c r="B61" s="145" t="s">
        <v>808</v>
      </c>
      <c r="C61" s="146"/>
      <c r="D61" s="186"/>
      <c r="E61" s="186"/>
      <c r="F61" s="186"/>
      <c r="G61" s="186"/>
    </row>
    <row r="62" spans="1:7" ht="15.5">
      <c r="A62" s="137" t="s">
        <v>64</v>
      </c>
      <c r="B62" s="187" t="s">
        <v>809</v>
      </c>
      <c r="C62" s="188" t="s">
        <v>768</v>
      </c>
      <c r="D62" s="157">
        <v>209370.82</v>
      </c>
      <c r="E62" s="157">
        <v>218119.07</v>
      </c>
      <c r="F62" s="157">
        <v>220994.02</v>
      </c>
      <c r="G62" s="158">
        <v>240803.27</v>
      </c>
    </row>
    <row r="63" spans="1:7" ht="15.5">
      <c r="A63" s="137" t="s">
        <v>65</v>
      </c>
      <c r="B63" s="189" t="s">
        <v>810</v>
      </c>
      <c r="C63" s="190" t="s">
        <v>768</v>
      </c>
      <c r="D63" s="161">
        <v>31362.76</v>
      </c>
      <c r="E63" s="161">
        <v>29874.73</v>
      </c>
      <c r="F63" s="161">
        <v>29445.69</v>
      </c>
      <c r="G63" s="162">
        <v>26403.07</v>
      </c>
    </row>
    <row r="64" spans="1:8" ht="15.5">
      <c r="A64" s="137" t="s">
        <v>66</v>
      </c>
      <c r="B64" s="177" t="s">
        <v>811</v>
      </c>
      <c r="C64" s="178"/>
      <c r="D64" s="191"/>
      <c r="E64" s="191"/>
      <c r="F64" s="191"/>
      <c r="G64" s="191"/>
      <c r="H64" s="192"/>
    </row>
    <row r="65" spans="1:7" ht="15.5">
      <c r="A65" s="137" t="s">
        <v>67</v>
      </c>
      <c r="B65" s="187" t="s">
        <v>812</v>
      </c>
      <c r="C65" s="188" t="s">
        <v>768</v>
      </c>
      <c r="D65" s="157">
        <v>16577.9</v>
      </c>
      <c r="E65" s="157">
        <v>18055.71</v>
      </c>
      <c r="F65" s="157">
        <v>18272.77</v>
      </c>
      <c r="G65" s="158">
        <v>22342.52</v>
      </c>
    </row>
    <row r="66" spans="1:7" ht="15.5">
      <c r="A66" s="137" t="s">
        <v>68</v>
      </c>
      <c r="B66" s="193" t="s">
        <v>813</v>
      </c>
      <c r="C66" s="194" t="s">
        <v>768</v>
      </c>
      <c r="D66" s="161">
        <v>3581564.90</v>
      </c>
      <c r="E66" s="161">
        <v>3935063.11</v>
      </c>
      <c r="F66" s="161">
        <v>3978464.15</v>
      </c>
      <c r="G66" s="162">
        <v>3928414.32</v>
      </c>
    </row>
    <row r="68" ht="14" customHeight="1"/>
  </sheetData>
  <sheetProtection algorithmName="SHA-512" hashValue="YpXNxJ4673IhhgmAudQaeoBJJhZR2UBgJSVGOraV1DvcYLvQFU+VUr/SaTS8fxzgIMxRV8wQi/pTf0SkgVphDw==" saltValue="OZjl/ZV9AcFDuXO84kQEbw==" spinCount="100000" sheet="1" objects="1" scenarios="1"/>
  <mergeCells count="1">
    <mergeCell ref="B3:G3"/>
  </mergeCells>
  <hyperlinks>
    <hyperlink ref="B2" display="Water resources"/>
  </hyperlinks>
  <pageMargins left="0.7" right="0.7" top="0.75" bottom="0.75" header="0.3" footer="0.3"/>
  <pageSetup orientation="portrait" paperSize="9"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2D04A95-5D9D-470C-AE19-DCF6743EDD15}">
  <sheetPr codeName="Sheet9"/>
  <dimension ref="A1:G78"/>
  <sheetViews>
    <sheetView showGridLines="0" zoomScale="75" zoomScaleNormal="75" workbookViewId="0" topLeftCell="A1">
      <selection pane="topLeft" activeCell="B3" sqref="B3:G3"/>
    </sheetView>
  </sheetViews>
  <sheetFormatPr defaultRowHeight="14.5"/>
  <cols>
    <col min="1" max="1" width="6.857142857142857" style="196" customWidth="1"/>
    <col min="2" max="2" width="75.57142857142857" style="201" customWidth="1"/>
    <col min="3" max="3" width="25.571428571428573" style="203" customWidth="1"/>
    <col min="4" max="7" width="25.571428571428573" style="200" customWidth="1"/>
    <col min="8" max="16384" width="8.714285714285714" style="201"/>
  </cols>
  <sheetData>
    <row r="1" spans="1:7" s="196" customFormat="1" ht="71" customHeight="1">
      <c r="A1" s="196">
        <v>1</v>
      </c>
      <c r="B1" s="196">
        <v>2</v>
      </c>
      <c r="C1" s="196">
        <v>3</v>
      </c>
      <c r="D1" s="196">
        <v>4</v>
      </c>
      <c r="E1" s="196">
        <v>5</v>
      </c>
      <c r="F1" s="196">
        <v>6</v>
      </c>
      <c r="G1" s="196">
        <v>7</v>
      </c>
    </row>
    <row r="2" spans="1:3" ht="18.5" customHeight="1">
      <c r="A2" s="197" t="s">
        <v>69</v>
      </c>
      <c r="B2" s="198" t="s">
        <v>814</v>
      </c>
      <c r="C2" s="199"/>
    </row>
    <row r="3" spans="1:7" ht="61" customHeight="1">
      <c r="A3" s="197" t="s">
        <v>70</v>
      </c>
      <c r="B3" s="595" t="s">
        <v>815</v>
      </c>
      <c r="C3" s="595"/>
      <c r="D3" s="595"/>
      <c r="E3" s="595"/>
      <c r="F3" s="595"/>
      <c r="G3" s="595"/>
    </row>
    <row r="4" spans="1:1" ht="17.5" customHeight="1">
      <c r="A4" s="197" t="s">
        <v>71</v>
      </c>
    </row>
    <row r="5" spans="1:7" ht="15.5">
      <c r="A5" s="197" t="s">
        <v>72</v>
      </c>
      <c r="B5" s="34" t="s">
        <v>816</v>
      </c>
      <c r="C5" s="35" t="s">
        <v>714</v>
      </c>
      <c r="D5" s="173">
        <v>2020</v>
      </c>
      <c r="E5" s="173">
        <v>2021</v>
      </c>
      <c r="F5" s="173">
        <v>2022</v>
      </c>
      <c r="G5" s="173">
        <v>2023</v>
      </c>
    </row>
    <row r="6" spans="1:7" ht="20" customHeight="1">
      <c r="A6" s="197" t="s">
        <v>73</v>
      </c>
      <c r="B6" s="204" t="s">
        <v>817</v>
      </c>
      <c r="C6" s="205" t="s">
        <v>818</v>
      </c>
      <c r="D6" s="175">
        <v>500869.94</v>
      </c>
      <c r="E6" s="175">
        <v>570686.33</v>
      </c>
      <c r="F6" s="175">
        <v>555937.89</v>
      </c>
      <c r="G6" s="176">
        <v>531895.28</v>
      </c>
    </row>
    <row r="7" spans="1:7" ht="15.5">
      <c r="A7" s="197" t="s">
        <v>74</v>
      </c>
      <c r="B7" s="206" t="s">
        <v>819</v>
      </c>
      <c r="C7" s="124" t="s">
        <v>818</v>
      </c>
      <c r="D7" s="151">
        <v>28969.64</v>
      </c>
      <c r="E7" s="151">
        <v>30634.07</v>
      </c>
      <c r="F7" s="151">
        <v>31685.33</v>
      </c>
      <c r="G7" s="152">
        <v>32972.05</v>
      </c>
    </row>
    <row r="8" spans="1:7" ht="15.5">
      <c r="A8" s="197" t="s">
        <v>75</v>
      </c>
      <c r="B8" s="207" t="s">
        <v>673</v>
      </c>
      <c r="C8" s="124" t="s">
        <v>818</v>
      </c>
      <c r="D8" s="151">
        <v>1007.30</v>
      </c>
      <c r="E8" s="151">
        <v>928.18</v>
      </c>
      <c r="F8" s="151">
        <v>879.67</v>
      </c>
      <c r="G8" s="152">
        <v>1090.32</v>
      </c>
    </row>
    <row r="9" spans="1:7" ht="15.5">
      <c r="A9" s="197" t="s">
        <v>76</v>
      </c>
      <c r="B9" s="207" t="s">
        <v>677</v>
      </c>
      <c r="C9" s="124" t="s">
        <v>818</v>
      </c>
      <c r="D9" s="151">
        <v>27962.34</v>
      </c>
      <c r="E9" s="151">
        <v>29705.90</v>
      </c>
      <c r="F9" s="151">
        <v>30805.66</v>
      </c>
      <c r="G9" s="152">
        <v>31881.74</v>
      </c>
    </row>
    <row r="10" spans="1:7" ht="15.5">
      <c r="A10" s="197" t="s">
        <v>77</v>
      </c>
      <c r="B10" s="206" t="s">
        <v>820</v>
      </c>
      <c r="C10" s="124" t="s">
        <v>818</v>
      </c>
      <c r="D10" s="151">
        <v>49876.68</v>
      </c>
      <c r="E10" s="151">
        <v>45385.39</v>
      </c>
      <c r="F10" s="151">
        <v>50255.30</v>
      </c>
      <c r="G10" s="152">
        <v>47523.33</v>
      </c>
    </row>
    <row r="11" spans="1:7" ht="15.5">
      <c r="A11" s="197" t="s">
        <v>78</v>
      </c>
      <c r="B11" s="149" t="s">
        <v>683</v>
      </c>
      <c r="C11" s="150" t="s">
        <v>818</v>
      </c>
      <c r="D11" s="151">
        <v>42205.89</v>
      </c>
      <c r="E11" s="151">
        <v>39699.53</v>
      </c>
      <c r="F11" s="151">
        <v>46372</v>
      </c>
      <c r="G11" s="152">
        <v>42379.56</v>
      </c>
    </row>
    <row r="12" spans="1:7" ht="15.5">
      <c r="A12" s="197" t="s">
        <v>79</v>
      </c>
      <c r="B12" s="149" t="s">
        <v>821</v>
      </c>
      <c r="C12" s="150" t="s">
        <v>818</v>
      </c>
      <c r="D12" s="151">
        <v>780.51</v>
      </c>
      <c r="E12" s="151">
        <v>651.90</v>
      </c>
      <c r="F12" s="151">
        <v>958</v>
      </c>
      <c r="G12" s="152">
        <v>1169.19</v>
      </c>
    </row>
    <row r="13" spans="1:7" ht="15.5">
      <c r="A13" s="197" t="s">
        <v>80</v>
      </c>
      <c r="B13" s="207" t="s">
        <v>822</v>
      </c>
      <c r="C13" s="124" t="s">
        <v>818</v>
      </c>
      <c r="D13" s="151">
        <v>6836.35</v>
      </c>
      <c r="E13" s="151">
        <v>5006.42</v>
      </c>
      <c r="F13" s="151">
        <v>2924.30</v>
      </c>
      <c r="G13" s="152">
        <v>3974.57</v>
      </c>
    </row>
    <row r="14" spans="1:7" ht="15.5">
      <c r="A14" s="197" t="s">
        <v>81</v>
      </c>
      <c r="B14" s="207" t="s">
        <v>823</v>
      </c>
      <c r="C14" s="124" t="s">
        <v>818</v>
      </c>
      <c r="D14" s="151">
        <v>53.93</v>
      </c>
      <c r="E14" s="151">
        <v>27.54</v>
      </c>
      <c r="F14" s="151">
        <v>1</v>
      </c>
      <c r="G14" s="152">
        <v>0</v>
      </c>
    </row>
    <row r="15" spans="1:7" ht="15.5">
      <c r="A15" s="197" t="s">
        <v>82</v>
      </c>
      <c r="B15" s="208" t="s">
        <v>824</v>
      </c>
      <c r="C15" s="150" t="s">
        <v>818</v>
      </c>
      <c r="D15" s="151">
        <v>13931.63</v>
      </c>
      <c r="E15" s="151">
        <v>14460.65</v>
      </c>
      <c r="F15" s="151">
        <v>15702</v>
      </c>
      <c r="G15" s="152">
        <v>12933.10</v>
      </c>
    </row>
    <row r="16" spans="1:7" ht="15.5">
      <c r="A16" s="197" t="s">
        <v>83</v>
      </c>
      <c r="B16" s="208" t="s">
        <v>825</v>
      </c>
      <c r="C16" s="150" t="s">
        <v>818</v>
      </c>
      <c r="D16" s="151">
        <v>293556.12</v>
      </c>
      <c r="E16" s="151">
        <v>334709.99</v>
      </c>
      <c r="F16" s="151">
        <v>328632.89</v>
      </c>
      <c r="G16" s="152">
        <v>327120.68</v>
      </c>
    </row>
    <row r="17" spans="1:7" ht="15.5">
      <c r="A17" s="197" t="s">
        <v>84</v>
      </c>
      <c r="B17" s="208" t="s">
        <v>826</v>
      </c>
      <c r="C17" s="150" t="s">
        <v>818</v>
      </c>
      <c r="D17" s="151">
        <v>114535.87</v>
      </c>
      <c r="E17" s="151">
        <v>145496.23</v>
      </c>
      <c r="F17" s="151">
        <v>129662.37</v>
      </c>
      <c r="G17" s="152">
        <v>111345.6</v>
      </c>
    </row>
    <row r="18" spans="1:7" ht="15.5">
      <c r="A18" s="197" t="s">
        <v>85</v>
      </c>
      <c r="B18" s="207" t="s">
        <v>827</v>
      </c>
      <c r="C18" s="124" t="s">
        <v>818</v>
      </c>
      <c r="D18" s="151">
        <v>97069.34</v>
      </c>
      <c r="E18" s="151">
        <v>127248.48</v>
      </c>
      <c r="F18" s="151">
        <v>112458.09</v>
      </c>
      <c r="G18" s="152">
        <v>94788.79</v>
      </c>
    </row>
    <row r="19" spans="1:7" ht="15.5">
      <c r="A19" s="197" t="s">
        <v>86</v>
      </c>
      <c r="B19" s="149" t="s">
        <v>828</v>
      </c>
      <c r="C19" s="150" t="s">
        <v>818</v>
      </c>
      <c r="D19" s="151">
        <v>17256.52</v>
      </c>
      <c r="E19" s="151">
        <v>18035.82</v>
      </c>
      <c r="F19" s="151">
        <v>17103.18</v>
      </c>
      <c r="G19" s="152">
        <v>16484.18</v>
      </c>
    </row>
    <row r="20" spans="1:7" ht="15.5">
      <c r="A20" s="197" t="s">
        <v>87</v>
      </c>
      <c r="B20" s="207" t="s">
        <v>829</v>
      </c>
      <c r="C20" s="124" t="s">
        <v>818</v>
      </c>
      <c r="D20" s="151">
        <v>214.05</v>
      </c>
      <c r="E20" s="151">
        <v>216.77</v>
      </c>
      <c r="F20" s="151">
        <v>101.78</v>
      </c>
      <c r="G20" s="152">
        <v>72.64</v>
      </c>
    </row>
    <row r="21" spans="1:7" ht="15.5">
      <c r="A21" s="197" t="s">
        <v>88</v>
      </c>
      <c r="B21" s="113" t="s">
        <v>830</v>
      </c>
      <c r="C21" s="74" t="s">
        <v>818</v>
      </c>
      <c r="D21" s="175">
        <v>0</v>
      </c>
      <c r="E21" s="175">
        <v>26</v>
      </c>
      <c r="F21" s="175">
        <v>46</v>
      </c>
      <c r="G21" s="176">
        <v>16.91</v>
      </c>
    </row>
    <row r="22" spans="1:7" ht="15.5">
      <c r="A22" s="197" t="s">
        <v>89</v>
      </c>
      <c r="B22" s="209" t="s">
        <v>831</v>
      </c>
      <c r="C22" s="124" t="s">
        <v>818</v>
      </c>
      <c r="D22" s="210">
        <v>0</v>
      </c>
      <c r="E22" s="210">
        <v>26</v>
      </c>
      <c r="F22" s="210">
        <v>46</v>
      </c>
      <c r="G22" s="211">
        <v>16.91</v>
      </c>
    </row>
    <row r="23" spans="1:7" ht="15.5">
      <c r="A23" s="197" t="s">
        <v>90</v>
      </c>
      <c r="B23" s="212" t="s">
        <v>832</v>
      </c>
      <c r="C23" s="60" t="s">
        <v>818</v>
      </c>
      <c r="D23" s="175">
        <v>247439.29</v>
      </c>
      <c r="E23" s="175">
        <v>269337.06</v>
      </c>
      <c r="F23" s="175">
        <v>250808.16</v>
      </c>
      <c r="G23" s="176">
        <v>247797.58</v>
      </c>
    </row>
    <row r="24" spans="1:7" ht="15.5">
      <c r="A24" s="197" t="s">
        <v>91</v>
      </c>
      <c r="B24" s="206" t="s">
        <v>833</v>
      </c>
      <c r="C24" s="124" t="s">
        <v>818</v>
      </c>
      <c r="D24" s="151">
        <v>177418</v>
      </c>
      <c r="E24" s="151">
        <v>199321</v>
      </c>
      <c r="F24" s="151">
        <v>201676</v>
      </c>
      <c r="G24" s="152">
        <v>198360</v>
      </c>
    </row>
    <row r="25" spans="1:7" ht="15.5">
      <c r="A25" s="197" t="s">
        <v>92</v>
      </c>
      <c r="B25" s="213" t="s">
        <v>735</v>
      </c>
      <c r="C25" s="124" t="s">
        <v>818</v>
      </c>
      <c r="D25" s="151">
        <v>59850</v>
      </c>
      <c r="E25" s="151">
        <v>62564</v>
      </c>
      <c r="F25" s="151">
        <v>61794</v>
      </c>
      <c r="G25" s="152">
        <v>60593</v>
      </c>
    </row>
    <row r="26" spans="1:7" ht="15.5">
      <c r="A26" s="197" t="s">
        <v>93</v>
      </c>
      <c r="B26" s="214" t="s">
        <v>834</v>
      </c>
      <c r="C26" s="215" t="s">
        <v>818</v>
      </c>
      <c r="D26" s="151">
        <v>117568</v>
      </c>
      <c r="E26" s="151">
        <v>136757</v>
      </c>
      <c r="F26" s="151">
        <v>139882</v>
      </c>
      <c r="G26" s="152">
        <v>137768</v>
      </c>
    </row>
    <row r="27" spans="1:7" ht="15.5">
      <c r="A27" s="197" t="s">
        <v>94</v>
      </c>
      <c r="B27" s="214" t="s">
        <v>835</v>
      </c>
      <c r="C27" s="215" t="s">
        <v>818</v>
      </c>
      <c r="D27" s="151">
        <v>123653</v>
      </c>
      <c r="E27" s="151">
        <v>143342</v>
      </c>
      <c r="F27" s="151">
        <v>146371</v>
      </c>
      <c r="G27" s="152">
        <v>143057</v>
      </c>
    </row>
    <row r="28" spans="1:7" ht="15.5">
      <c r="A28" s="197" t="s">
        <v>95</v>
      </c>
      <c r="B28" s="206" t="s">
        <v>836</v>
      </c>
      <c r="C28" s="124" t="s">
        <v>818</v>
      </c>
      <c r="D28" s="151">
        <v>70022</v>
      </c>
      <c r="E28" s="151">
        <v>70016</v>
      </c>
      <c r="F28" s="151">
        <v>48924</v>
      </c>
      <c r="G28" s="152">
        <v>49359</v>
      </c>
    </row>
    <row r="29" spans="1:7" ht="15.5">
      <c r="A29" s="197" t="s">
        <v>96</v>
      </c>
      <c r="B29" s="213" t="s">
        <v>837</v>
      </c>
      <c r="C29" s="124" t="s">
        <v>818</v>
      </c>
      <c r="D29" s="151">
        <v>25653</v>
      </c>
      <c r="E29" s="151">
        <v>25828</v>
      </c>
      <c r="F29" s="151">
        <v>4912</v>
      </c>
      <c r="G29" s="152">
        <v>5249</v>
      </c>
    </row>
    <row r="30" spans="1:7" ht="15.5">
      <c r="A30" s="197" t="s">
        <v>97</v>
      </c>
      <c r="B30" s="214" t="s">
        <v>838</v>
      </c>
      <c r="C30" s="215" t="s">
        <v>818</v>
      </c>
      <c r="D30" s="151">
        <v>44368</v>
      </c>
      <c r="E30" s="151">
        <v>44188</v>
      </c>
      <c r="F30" s="151">
        <v>44011</v>
      </c>
      <c r="G30" s="152">
        <v>44110</v>
      </c>
    </row>
    <row r="31" spans="1:7" ht="15.5">
      <c r="A31" s="197" t="s">
        <v>98</v>
      </c>
      <c r="B31" s="214" t="s">
        <v>839</v>
      </c>
      <c r="C31" s="215" t="s">
        <v>818</v>
      </c>
      <c r="D31" s="151">
        <v>0</v>
      </c>
      <c r="E31" s="151">
        <v>23805</v>
      </c>
      <c r="F31" s="151">
        <v>22632</v>
      </c>
      <c r="G31" s="152">
        <v>23798</v>
      </c>
    </row>
    <row r="32" spans="1:7" ht="15.5">
      <c r="A32" s="197" t="s">
        <v>99</v>
      </c>
      <c r="B32" s="216" t="s">
        <v>840</v>
      </c>
      <c r="C32" s="215" t="s">
        <v>818</v>
      </c>
      <c r="D32" s="151">
        <v>0</v>
      </c>
      <c r="E32" s="151">
        <v>0</v>
      </c>
      <c r="F32" s="151">
        <v>208</v>
      </c>
      <c r="G32" s="152">
        <v>79</v>
      </c>
    </row>
    <row r="33" spans="1:7" ht="15.5">
      <c r="A33" s="197" t="s">
        <v>100</v>
      </c>
      <c r="B33" s="216" t="s">
        <v>841</v>
      </c>
      <c r="C33" s="215" t="s">
        <v>818</v>
      </c>
      <c r="D33" s="151">
        <v>0</v>
      </c>
      <c r="E33" s="151">
        <v>0</v>
      </c>
      <c r="F33" s="151">
        <v>0</v>
      </c>
      <c r="G33" s="152">
        <v>0</v>
      </c>
    </row>
    <row r="34" spans="1:7" ht="15.5">
      <c r="A34" s="197" t="s">
        <v>101</v>
      </c>
      <c r="B34" s="113" t="s">
        <v>842</v>
      </c>
      <c r="C34" s="74" t="s">
        <v>818</v>
      </c>
      <c r="D34" s="175">
        <v>462719.93999999994</v>
      </c>
      <c r="E34" s="175">
        <v>491957.32999999996</v>
      </c>
      <c r="F34" s="175">
        <v>453894.89</v>
      </c>
      <c r="G34" s="176">
        <v>430978.19000000006</v>
      </c>
    </row>
    <row r="35" spans="1:7" ht="15.5">
      <c r="A35" s="197" t="s">
        <v>102</v>
      </c>
      <c r="B35" s="87" t="s">
        <v>843</v>
      </c>
      <c r="C35" s="60"/>
      <c r="D35" s="217"/>
      <c r="E35" s="217"/>
      <c r="F35" s="217"/>
      <c r="G35" s="217"/>
    </row>
    <row r="36" spans="1:7" ht="15.5">
      <c r="A36" s="197" t="s">
        <v>103</v>
      </c>
      <c r="B36" s="218" t="s">
        <v>722</v>
      </c>
      <c r="C36" s="219" t="s">
        <v>818</v>
      </c>
      <c r="D36" s="157">
        <v>50937</v>
      </c>
      <c r="E36" s="157">
        <v>53853</v>
      </c>
      <c r="F36" s="157">
        <v>58200</v>
      </c>
      <c r="G36" s="158">
        <v>55083</v>
      </c>
    </row>
    <row r="37" spans="1:7" ht="15.5">
      <c r="A37" s="197" t="s">
        <v>104</v>
      </c>
      <c r="B37" s="207" t="s">
        <v>671</v>
      </c>
      <c r="C37" s="124" t="s">
        <v>818</v>
      </c>
      <c r="D37" s="151">
        <v>71294</v>
      </c>
      <c r="E37" s="151">
        <v>67323</v>
      </c>
      <c r="F37" s="151">
        <v>68654</v>
      </c>
      <c r="G37" s="152">
        <v>64423</v>
      </c>
    </row>
    <row r="38" spans="1:7" ht="15.5">
      <c r="A38" s="197" t="s">
        <v>105</v>
      </c>
      <c r="B38" s="207" t="s">
        <v>723</v>
      </c>
      <c r="C38" s="124" t="s">
        <v>818</v>
      </c>
      <c r="D38" s="151">
        <v>5344</v>
      </c>
      <c r="E38" s="151">
        <v>5423</v>
      </c>
      <c r="F38" s="151">
        <v>5298</v>
      </c>
      <c r="G38" s="152">
        <v>4619</v>
      </c>
    </row>
    <row r="39" spans="1:7" ht="15.5">
      <c r="A39" s="197" t="s">
        <v>106</v>
      </c>
      <c r="B39" s="207" t="s">
        <v>724</v>
      </c>
      <c r="C39" s="124" t="s">
        <v>818</v>
      </c>
      <c r="D39" s="151">
        <v>69586</v>
      </c>
      <c r="E39" s="151">
        <v>92220</v>
      </c>
      <c r="F39" s="151">
        <v>54170</v>
      </c>
      <c r="G39" s="152">
        <v>40212</v>
      </c>
    </row>
    <row r="40" spans="1:7" ht="15.5">
      <c r="A40" s="197" t="s">
        <v>107</v>
      </c>
      <c r="B40" s="207" t="s">
        <v>725</v>
      </c>
      <c r="C40" s="124" t="s">
        <v>818</v>
      </c>
      <c r="D40" s="151">
        <v>5071</v>
      </c>
      <c r="E40" s="151">
        <v>5469</v>
      </c>
      <c r="F40" s="151">
        <v>5388</v>
      </c>
      <c r="G40" s="152">
        <v>5514</v>
      </c>
    </row>
    <row r="41" spans="1:7" ht="15.5">
      <c r="A41" s="197" t="s">
        <v>108</v>
      </c>
      <c r="B41" s="207" t="s">
        <v>726</v>
      </c>
      <c r="C41" s="124" t="s">
        <v>818</v>
      </c>
      <c r="D41" s="151">
        <v>173540</v>
      </c>
      <c r="E41" s="151">
        <v>182187</v>
      </c>
      <c r="F41" s="151">
        <v>178718</v>
      </c>
      <c r="G41" s="152">
        <v>172254</v>
      </c>
    </row>
    <row r="42" spans="1:7" ht="15.5">
      <c r="A42" s="197" t="s">
        <v>109</v>
      </c>
      <c r="B42" s="207" t="s">
        <v>727</v>
      </c>
      <c r="C42" s="124" t="s">
        <v>818</v>
      </c>
      <c r="D42" s="151">
        <v>36408</v>
      </c>
      <c r="E42" s="151">
        <v>32865</v>
      </c>
      <c r="F42" s="151">
        <v>30393</v>
      </c>
      <c r="G42" s="152">
        <v>34848</v>
      </c>
    </row>
    <row r="43" spans="1:7" ht="15.5">
      <c r="A43" s="197" t="s">
        <v>110</v>
      </c>
      <c r="B43" s="207" t="s">
        <v>663</v>
      </c>
      <c r="C43" s="124" t="s">
        <v>818</v>
      </c>
      <c r="D43" s="151">
        <v>38659</v>
      </c>
      <c r="E43" s="151">
        <v>39760</v>
      </c>
      <c r="F43" s="151">
        <v>41186</v>
      </c>
      <c r="G43" s="152">
        <v>41599</v>
      </c>
    </row>
    <row r="44" spans="1:7" ht="15.5">
      <c r="A44" s="197" t="s">
        <v>111</v>
      </c>
      <c r="B44" s="207" t="s">
        <v>731</v>
      </c>
      <c r="C44" s="124" t="s">
        <v>818</v>
      </c>
      <c r="D44" s="151">
        <v>89</v>
      </c>
      <c r="E44" s="151">
        <v>89</v>
      </c>
      <c r="F44" s="151">
        <v>70</v>
      </c>
      <c r="G44" s="152">
        <v>32</v>
      </c>
    </row>
    <row r="45" spans="1:7" ht="15.5">
      <c r="A45" s="197" t="s">
        <v>112</v>
      </c>
      <c r="B45" s="207" t="s">
        <v>844</v>
      </c>
      <c r="C45" s="124" t="s">
        <v>818</v>
      </c>
      <c r="D45" s="151">
        <v>88</v>
      </c>
      <c r="E45" s="151">
        <v>94</v>
      </c>
      <c r="F45" s="151">
        <v>90</v>
      </c>
      <c r="G45" s="152">
        <v>104</v>
      </c>
    </row>
    <row r="46" spans="1:7" ht="15.5">
      <c r="A46" s="197" t="s">
        <v>113</v>
      </c>
      <c r="B46" s="207" t="s">
        <v>730</v>
      </c>
      <c r="C46" s="124" t="s">
        <v>818</v>
      </c>
      <c r="D46" s="151">
        <v>10150</v>
      </c>
      <c r="E46" s="151">
        <v>11039</v>
      </c>
      <c r="F46" s="151">
        <v>10375</v>
      </c>
      <c r="G46" s="152">
        <v>10770</v>
      </c>
    </row>
    <row r="47" spans="1:7" ht="15.5">
      <c r="A47" s="197" t="s">
        <v>114</v>
      </c>
      <c r="B47" s="207" t="s">
        <v>729</v>
      </c>
      <c r="C47" s="124" t="s">
        <v>818</v>
      </c>
      <c r="D47" s="151">
        <v>1434</v>
      </c>
      <c r="E47" s="151">
        <v>1494</v>
      </c>
      <c r="F47" s="151">
        <v>1335.52</v>
      </c>
      <c r="G47" s="152">
        <v>1491</v>
      </c>
    </row>
    <row r="48" spans="1:7" ht="15.5">
      <c r="A48" s="197" t="s">
        <v>115</v>
      </c>
      <c r="B48" s="220" t="s">
        <v>728</v>
      </c>
      <c r="C48" s="221" t="s">
        <v>818</v>
      </c>
      <c r="D48" s="161">
        <v>8</v>
      </c>
      <c r="E48" s="161">
        <v>21</v>
      </c>
      <c r="F48" s="161">
        <v>18</v>
      </c>
      <c r="G48" s="162">
        <v>29</v>
      </c>
    </row>
    <row r="49" spans="1:7" ht="14.5" customHeight="1">
      <c r="A49" s="197" t="s">
        <v>116</v>
      </c>
      <c r="B49" s="584" t="s">
        <v>1240</v>
      </c>
      <c r="C49" s="583"/>
      <c r="D49" s="583"/>
      <c r="E49" s="583"/>
      <c r="F49" s="583"/>
      <c r="G49" s="583"/>
    </row>
    <row r="50" spans="2:6" ht="15.5">
      <c r="B50" s="123"/>
      <c r="C50" s="124"/>
      <c r="D50" s="222"/>
      <c r="E50" s="222"/>
      <c r="F50" s="222"/>
    </row>
    <row r="51" spans="1:7" ht="15.5">
      <c r="A51" s="197" t="s">
        <v>117</v>
      </c>
      <c r="B51" s="34" t="s">
        <v>845</v>
      </c>
      <c r="C51" s="35" t="s">
        <v>714</v>
      </c>
      <c r="D51" s="36">
        <v>2020</v>
      </c>
      <c r="E51" s="36">
        <v>2021</v>
      </c>
      <c r="F51" s="36">
        <v>2022</v>
      </c>
      <c r="G51" s="36">
        <v>2023</v>
      </c>
    </row>
    <row r="52" spans="1:7" ht="15.5">
      <c r="A52" s="197" t="s">
        <v>118</v>
      </c>
      <c r="B52" s="223" t="s">
        <v>846</v>
      </c>
      <c r="C52" s="60"/>
      <c r="D52" s="224"/>
      <c r="E52" s="224"/>
      <c r="F52" s="224"/>
      <c r="G52" s="224"/>
    </row>
    <row r="53" spans="1:7" ht="31">
      <c r="A53" s="197" t="s">
        <v>119</v>
      </c>
      <c r="B53" s="225" t="s">
        <v>722</v>
      </c>
      <c r="C53" s="188" t="s">
        <v>847</v>
      </c>
      <c r="D53" s="226">
        <v>2.34</v>
      </c>
      <c r="E53" s="226">
        <v>2.49</v>
      </c>
      <c r="F53" s="226">
        <v>2.64</v>
      </c>
      <c r="G53" s="227">
        <v>2.34</v>
      </c>
    </row>
    <row r="54" spans="1:7" ht="31">
      <c r="A54" s="197" t="s">
        <v>120</v>
      </c>
      <c r="B54" s="208" t="s">
        <v>848</v>
      </c>
      <c r="C54" s="150" t="s">
        <v>849</v>
      </c>
      <c r="D54" s="228">
        <v>3.94</v>
      </c>
      <c r="E54" s="228">
        <v>3.57</v>
      </c>
      <c r="F54" s="228">
        <v>3.45</v>
      </c>
      <c r="G54" s="229">
        <v>3.29</v>
      </c>
    </row>
    <row r="55" spans="1:7" ht="15.5">
      <c r="A55" s="197" t="s">
        <v>121</v>
      </c>
      <c r="B55" s="208" t="s">
        <v>723</v>
      </c>
      <c r="C55" s="150" t="s">
        <v>850</v>
      </c>
      <c r="D55" s="228">
        <v>0.07</v>
      </c>
      <c r="E55" s="228">
        <v>0.07</v>
      </c>
      <c r="F55" s="228">
        <v>0.07</v>
      </c>
      <c r="G55" s="229">
        <v>0.06</v>
      </c>
    </row>
    <row r="56" spans="1:7" ht="15.5">
      <c r="A56" s="197" t="s">
        <v>122</v>
      </c>
      <c r="B56" s="208" t="s">
        <v>724</v>
      </c>
      <c r="C56" s="150" t="s">
        <v>851</v>
      </c>
      <c r="D56" s="228">
        <v>717.14</v>
      </c>
      <c r="E56" s="228">
        <v>863.19</v>
      </c>
      <c r="F56" s="228">
        <v>566.93</v>
      </c>
      <c r="G56" s="229">
        <v>436.33</v>
      </c>
    </row>
    <row r="57" spans="1:7" ht="31">
      <c r="A57" s="197" t="s">
        <v>123</v>
      </c>
      <c r="B57" s="208" t="s">
        <v>725</v>
      </c>
      <c r="C57" s="150" t="s">
        <v>852</v>
      </c>
      <c r="D57" s="228">
        <v>0.26</v>
      </c>
      <c r="E57" s="228">
        <v>0.25</v>
      </c>
      <c r="F57" s="228">
        <v>0.25</v>
      </c>
      <c r="G57" s="229">
        <v>0.26</v>
      </c>
    </row>
    <row r="58" spans="1:7" ht="15.5">
      <c r="A58" s="197" t="s">
        <v>124</v>
      </c>
      <c r="B58" s="208" t="s">
        <v>726</v>
      </c>
      <c r="C58" s="150" t="s">
        <v>853</v>
      </c>
      <c r="D58" s="228">
        <v>4.85</v>
      </c>
      <c r="E58" s="228">
        <v>4.45</v>
      </c>
      <c r="F58" s="228">
        <v>4.33</v>
      </c>
      <c r="G58" s="229">
        <v>4.25</v>
      </c>
    </row>
    <row r="59" spans="1:7" ht="15.5">
      <c r="A59" s="197" t="s">
        <v>125</v>
      </c>
      <c r="B59" s="208" t="s">
        <v>854</v>
      </c>
      <c r="C59" s="150" t="s">
        <v>855</v>
      </c>
      <c r="D59" s="228">
        <v>6.25</v>
      </c>
      <c r="E59" s="228">
        <v>5.69</v>
      </c>
      <c r="F59" s="228">
        <v>5.51</v>
      </c>
      <c r="G59" s="229">
        <v>5.44</v>
      </c>
    </row>
    <row r="60" spans="1:7" ht="31">
      <c r="A60" s="197" t="s">
        <v>126</v>
      </c>
      <c r="B60" s="208" t="s">
        <v>856</v>
      </c>
      <c r="C60" s="150" t="s">
        <v>857</v>
      </c>
      <c r="D60" s="228">
        <v>90.09</v>
      </c>
      <c r="E60" s="228">
        <v>93.98</v>
      </c>
      <c r="F60" s="228">
        <v>92.84</v>
      </c>
      <c r="G60" s="229">
        <v>87.90</v>
      </c>
    </row>
    <row r="61" spans="1:7" ht="46.5">
      <c r="A61" s="197" t="s">
        <v>127</v>
      </c>
      <c r="B61" s="208" t="s">
        <v>731</v>
      </c>
      <c r="C61" s="150" t="s">
        <v>858</v>
      </c>
      <c r="D61" s="228">
        <v>0.53</v>
      </c>
      <c r="E61" s="228">
        <v>0.46</v>
      </c>
      <c r="F61" s="228">
        <v>0.40</v>
      </c>
      <c r="G61" s="229">
        <v>1.6E-4</v>
      </c>
    </row>
    <row r="62" spans="1:7" ht="31">
      <c r="A62" s="197" t="s">
        <v>128</v>
      </c>
      <c r="B62" s="230" t="s">
        <v>859</v>
      </c>
      <c r="C62" s="190" t="s">
        <v>860</v>
      </c>
      <c r="D62" s="231">
        <v>2.64</v>
      </c>
      <c r="E62" s="231">
        <v>1.85</v>
      </c>
      <c r="F62" s="231">
        <v>1.61</v>
      </c>
      <c r="G62" s="232">
        <v>2</v>
      </c>
    </row>
    <row r="63" spans="2:3" ht="15.5">
      <c r="B63" s="233"/>
      <c r="C63" s="150"/>
    </row>
    <row r="64" spans="1:7" ht="15.5">
      <c r="A64" s="197" t="s">
        <v>129</v>
      </c>
      <c r="B64" s="34" t="s">
        <v>861</v>
      </c>
      <c r="C64" s="35" t="s">
        <v>714</v>
      </c>
      <c r="D64" s="36">
        <v>2020</v>
      </c>
      <c r="E64" s="36">
        <v>2021</v>
      </c>
      <c r="F64" s="36">
        <v>2022</v>
      </c>
      <c r="G64" s="36">
        <v>2023</v>
      </c>
    </row>
    <row r="65" spans="1:7" ht="15.5">
      <c r="A65" s="197" t="s">
        <v>130</v>
      </c>
      <c r="B65" s="234" t="s">
        <v>862</v>
      </c>
      <c r="C65" s="146" t="s">
        <v>818</v>
      </c>
      <c r="D65" s="175">
        <v>30558</v>
      </c>
      <c r="E65" s="175">
        <v>16547</v>
      </c>
      <c r="F65" s="175">
        <v>16917</v>
      </c>
      <c r="G65" s="176">
        <v>11497</v>
      </c>
    </row>
    <row r="66" spans="1:7" ht="15.5">
      <c r="A66" s="197" t="s">
        <v>131</v>
      </c>
      <c r="B66" s="206" t="s">
        <v>819</v>
      </c>
      <c r="C66" s="124" t="s">
        <v>818</v>
      </c>
      <c r="D66" s="157">
        <v>17345</v>
      </c>
      <c r="E66" s="157">
        <v>553</v>
      </c>
      <c r="F66" s="157">
        <v>20</v>
      </c>
      <c r="G66" s="158">
        <v>114.62</v>
      </c>
    </row>
    <row r="67" spans="1:7" ht="15.5">
      <c r="A67" s="197" t="s">
        <v>132</v>
      </c>
      <c r="B67" s="207" t="s">
        <v>677</v>
      </c>
      <c r="C67" s="124" t="s">
        <v>818</v>
      </c>
      <c r="D67" s="151">
        <v>17345</v>
      </c>
      <c r="E67" s="151">
        <v>553</v>
      </c>
      <c r="F67" s="151">
        <v>20</v>
      </c>
      <c r="G67" s="152">
        <v>114.32</v>
      </c>
    </row>
    <row r="68" spans="1:7" ht="15.5">
      <c r="A68" s="197" t="s">
        <v>133</v>
      </c>
      <c r="B68" s="206" t="s">
        <v>674</v>
      </c>
      <c r="C68" s="124" t="s">
        <v>818</v>
      </c>
      <c r="D68" s="151">
        <v>19</v>
      </c>
      <c r="E68" s="151">
        <v>20</v>
      </c>
      <c r="F68" s="151">
        <v>7</v>
      </c>
      <c r="G68" s="152">
        <v>81.98</v>
      </c>
    </row>
    <row r="69" spans="1:7" ht="15.5">
      <c r="A69" s="197" t="s">
        <v>134</v>
      </c>
      <c r="B69" s="208" t="s">
        <v>863</v>
      </c>
      <c r="C69" s="150" t="s">
        <v>818</v>
      </c>
      <c r="D69" s="151">
        <v>0</v>
      </c>
      <c r="E69" s="151">
        <v>0</v>
      </c>
      <c r="F69" s="151">
        <v>0</v>
      </c>
      <c r="G69" s="152">
        <v>63.03</v>
      </c>
    </row>
    <row r="70" spans="1:7" ht="15.5">
      <c r="A70" s="197" t="s">
        <v>135</v>
      </c>
      <c r="B70" s="208" t="s">
        <v>825</v>
      </c>
      <c r="C70" s="150" t="s">
        <v>818</v>
      </c>
      <c r="D70" s="151">
        <v>11770</v>
      </c>
      <c r="E70" s="151">
        <v>13609</v>
      </c>
      <c r="F70" s="151">
        <v>14155</v>
      </c>
      <c r="G70" s="152">
        <v>9930.39</v>
      </c>
    </row>
    <row r="71" spans="1:7" ht="15.5">
      <c r="A71" s="197" t="s">
        <v>136</v>
      </c>
      <c r="B71" s="206" t="s">
        <v>827</v>
      </c>
      <c r="C71" s="124" t="s">
        <v>818</v>
      </c>
      <c r="D71" s="151">
        <v>17</v>
      </c>
      <c r="E71" s="151">
        <v>21</v>
      </c>
      <c r="F71" s="151">
        <v>351.52</v>
      </c>
      <c r="G71" s="152">
        <v>863.35</v>
      </c>
    </row>
    <row r="72" spans="1:7" ht="15.5">
      <c r="A72" s="197" t="s">
        <v>137</v>
      </c>
      <c r="B72" s="235" t="s">
        <v>864</v>
      </c>
      <c r="C72" s="181" t="s">
        <v>818</v>
      </c>
      <c r="D72" s="151">
        <v>494</v>
      </c>
      <c r="E72" s="151">
        <v>1932</v>
      </c>
      <c r="F72" s="151">
        <v>273</v>
      </c>
      <c r="G72" s="152">
        <v>353.43</v>
      </c>
    </row>
    <row r="73" spans="1:7" ht="15.5">
      <c r="A73" s="197" t="s">
        <v>138</v>
      </c>
      <c r="B73" s="235" t="s">
        <v>865</v>
      </c>
      <c r="C73" s="181" t="s">
        <v>818</v>
      </c>
      <c r="D73" s="151">
        <v>60</v>
      </c>
      <c r="E73" s="151">
        <v>75</v>
      </c>
      <c r="F73" s="151">
        <v>54</v>
      </c>
      <c r="G73" s="152">
        <v>90.10</v>
      </c>
    </row>
    <row r="74" spans="1:7" ht="15.5">
      <c r="A74" s="197" t="s">
        <v>139</v>
      </c>
      <c r="B74" s="236" t="s">
        <v>766</v>
      </c>
      <c r="C74" s="160" t="s">
        <v>818</v>
      </c>
      <c r="D74" s="161">
        <v>853</v>
      </c>
      <c r="E74" s="161">
        <v>335.54</v>
      </c>
      <c r="F74" s="161">
        <v>2057</v>
      </c>
      <c r="G74" s="162">
        <v>0</v>
      </c>
    </row>
    <row r="75" spans="1:1" ht="14.5">
      <c r="A75" s="197"/>
    </row>
    <row r="76" spans="1:1" ht="14.5">
      <c r="A76" s="197"/>
    </row>
    <row r="78" spans="2:2" ht="14.5">
      <c r="B78" s="548"/>
    </row>
  </sheetData>
  <sheetProtection algorithmName="SHA-512" hashValue="a/YiQvv2wfmrczB79PNyRyaNp23k5S1m25J9fmRnVF8FHckllWAIQTQwVVEUkxXdZ080nv3l0SLDm8RXzFGZhw==" saltValue="k9dLaw4DAQK8fIuflmfQ/g==" spinCount="100000" sheet="1" objects="1" scenarios="1"/>
  <mergeCells count="1">
    <mergeCell ref="B3:G3"/>
  </mergeCells>
  <hyperlinks>
    <hyperlink ref="B2" display="Energy consumption "/>
  </hyperlinks>
  <pageMargins left="0.7" right="0.7" top="0.75" bottom="0.75" header="0.3" footer="0.3"/>
  <pageSetup orientation="portrait" paperSize="9"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BF38FD0-687B-4ECE-87BF-81F0E0C9EEAF}">
  <sheetPr codeName="Sheet10"/>
  <dimension ref="A1:K13"/>
  <sheetViews>
    <sheetView showGridLines="0" zoomScale="75" zoomScaleNormal="75" workbookViewId="0" topLeftCell="A1">
      <selection pane="topLeft" activeCell="B3" sqref="B3:G3"/>
    </sheetView>
  </sheetViews>
  <sheetFormatPr defaultRowHeight="14.5"/>
  <cols>
    <col min="1" max="1" width="6.857142857142857" style="196" customWidth="1"/>
    <col min="2" max="2" width="75.57142857142857" style="201" customWidth="1"/>
    <col min="3" max="3" width="25.571428571428573" style="201" customWidth="1"/>
    <col min="4" max="7" width="25.571428571428573" style="200" customWidth="1"/>
    <col min="8" max="8" width="14.857142857142858" style="201" customWidth="1"/>
    <col min="9" max="12" width="9.428571428571429" style="201" bestFit="1" customWidth="1"/>
    <col min="13" max="16384" width="8.714285714285714" style="201"/>
  </cols>
  <sheetData>
    <row r="1" spans="1:7" s="196" customFormat="1" ht="71.5" customHeight="1">
      <c r="A1" s="196">
        <v>1</v>
      </c>
      <c r="B1" s="196">
        <v>2</v>
      </c>
      <c r="C1" s="196">
        <v>3</v>
      </c>
      <c r="D1" s="237">
        <v>4</v>
      </c>
      <c r="E1" s="196">
        <v>5</v>
      </c>
      <c r="F1" s="237">
        <v>6</v>
      </c>
      <c r="G1" s="196">
        <v>7</v>
      </c>
    </row>
    <row r="2" spans="1:3" ht="20.5" customHeight="1">
      <c r="A2" s="197" t="s">
        <v>140</v>
      </c>
      <c r="B2" s="198" t="s">
        <v>866</v>
      </c>
      <c r="C2" s="238"/>
    </row>
    <row r="3" spans="1:8" ht="52.5" customHeight="1">
      <c r="A3" s="197" t="s">
        <v>141</v>
      </c>
      <c r="B3" s="595" t="s">
        <v>867</v>
      </c>
      <c r="C3" s="595"/>
      <c r="D3" s="595"/>
      <c r="E3" s="595"/>
      <c r="F3" s="595"/>
      <c r="G3" s="595"/>
      <c r="H3" s="233"/>
    </row>
    <row r="4" spans="1:8" ht="12.5" customHeight="1">
      <c r="A4" s="197" t="s">
        <v>142</v>
      </c>
      <c r="B4" s="202"/>
      <c r="C4" s="202"/>
      <c r="D4" s="202"/>
      <c r="E4" s="202"/>
      <c r="F4" s="202"/>
      <c r="G4" s="202"/>
      <c r="H4" s="233"/>
    </row>
    <row r="5" spans="1:8" ht="15.5">
      <c r="A5" s="197" t="s">
        <v>143</v>
      </c>
      <c r="B5" s="34" t="s">
        <v>868</v>
      </c>
      <c r="C5" s="35" t="s">
        <v>714</v>
      </c>
      <c r="D5" s="36">
        <v>2020</v>
      </c>
      <c r="E5" s="36">
        <v>2021</v>
      </c>
      <c r="F5" s="36">
        <v>2022</v>
      </c>
      <c r="G5" s="36">
        <v>2023</v>
      </c>
      <c r="H5" s="123"/>
    </row>
    <row r="6" spans="1:8" ht="15.5">
      <c r="A6" s="197" t="s">
        <v>144</v>
      </c>
      <c r="B6" s="239" t="s">
        <v>869</v>
      </c>
      <c r="C6" s="240" t="s">
        <v>760</v>
      </c>
      <c r="D6" s="241">
        <v>100341383</v>
      </c>
      <c r="E6" s="241">
        <v>93807384</v>
      </c>
      <c r="F6" s="241">
        <v>94723935</v>
      </c>
      <c r="G6" s="242">
        <v>102514185</v>
      </c>
      <c r="H6" s="123"/>
    </row>
    <row r="7" spans="1:11" ht="15.5">
      <c r="A7" s="197" t="s">
        <v>145</v>
      </c>
      <c r="B7" s="216" t="s">
        <v>870</v>
      </c>
      <c r="C7" s="215" t="s">
        <v>760</v>
      </c>
      <c r="D7" s="243">
        <v>453280</v>
      </c>
      <c r="E7" s="243">
        <v>524543</v>
      </c>
      <c r="F7" s="243">
        <v>536986</v>
      </c>
      <c r="G7" s="244">
        <v>394071</v>
      </c>
      <c r="H7" s="245"/>
      <c r="I7" s="246"/>
      <c r="J7" s="246"/>
      <c r="K7" s="246"/>
    </row>
    <row r="8" spans="1:11" ht="15.5">
      <c r="A8" s="197" t="s">
        <v>146</v>
      </c>
      <c r="B8" s="216" t="s">
        <v>871</v>
      </c>
      <c r="C8" s="215" t="s">
        <v>760</v>
      </c>
      <c r="D8" s="151">
        <v>99888102</v>
      </c>
      <c r="E8" s="151">
        <v>93282841</v>
      </c>
      <c r="F8" s="151">
        <v>94186949</v>
      </c>
      <c r="G8" s="152">
        <v>102120114</v>
      </c>
      <c r="H8" s="245"/>
      <c r="I8" s="246"/>
      <c r="J8" s="246"/>
      <c r="K8" s="246"/>
    </row>
    <row r="9" spans="1:11" ht="15.5">
      <c r="A9" s="197" t="s">
        <v>147</v>
      </c>
      <c r="B9" s="149" t="s">
        <v>872</v>
      </c>
      <c r="C9" s="150" t="s">
        <v>760</v>
      </c>
      <c r="D9" s="243">
        <v>6151179</v>
      </c>
      <c r="E9" s="243">
        <v>7226582</v>
      </c>
      <c r="F9" s="243">
        <v>7129158</v>
      </c>
      <c r="G9" s="244">
        <v>7401762</v>
      </c>
      <c r="H9" s="245"/>
      <c r="I9" s="246"/>
      <c r="J9" s="246"/>
      <c r="K9" s="246"/>
    </row>
    <row r="10" spans="1:11" ht="15.5">
      <c r="A10" s="197" t="s">
        <v>148</v>
      </c>
      <c r="B10" s="149" t="s">
        <v>873</v>
      </c>
      <c r="C10" s="150" t="s">
        <v>760</v>
      </c>
      <c r="D10" s="243">
        <v>90078843</v>
      </c>
      <c r="E10" s="243">
        <v>81170939</v>
      </c>
      <c r="F10" s="243">
        <v>83723822</v>
      </c>
      <c r="G10" s="244">
        <v>89799349</v>
      </c>
      <c r="H10" s="245"/>
      <c r="I10" s="246"/>
      <c r="J10" s="246"/>
      <c r="K10" s="246"/>
    </row>
    <row r="11" spans="1:11" ht="15.5">
      <c r="A11" s="197" t="s">
        <v>149</v>
      </c>
      <c r="B11" s="189" t="s">
        <v>766</v>
      </c>
      <c r="C11" s="190" t="s">
        <v>760</v>
      </c>
      <c r="D11" s="247">
        <v>3658081</v>
      </c>
      <c r="E11" s="247">
        <v>4885320</v>
      </c>
      <c r="F11" s="247">
        <v>3333969</v>
      </c>
      <c r="G11" s="248">
        <v>4919003</v>
      </c>
      <c r="H11" s="245"/>
      <c r="I11" s="246"/>
      <c r="J11" s="246"/>
      <c r="K11" s="246"/>
    </row>
    <row r="12" spans="1:8" ht="15.5">
      <c r="A12" s="197" t="s">
        <v>150</v>
      </c>
      <c r="B12" s="123"/>
      <c r="C12" s="123"/>
      <c r="D12" s="124"/>
      <c r="E12" s="249"/>
      <c r="F12" s="249"/>
      <c r="G12" s="249"/>
      <c r="H12" s="250"/>
    </row>
    <row r="13" spans="1:8" ht="25" customHeight="1">
      <c r="A13" s="197" t="s">
        <v>151</v>
      </c>
      <c r="B13" s="596"/>
      <c r="C13" s="596"/>
      <c r="D13" s="596"/>
      <c r="E13" s="596"/>
      <c r="F13" s="596"/>
      <c r="G13" s="596"/>
      <c r="H13" s="33"/>
    </row>
  </sheetData>
  <sheetProtection algorithmName="SHA-512" hashValue="DRe2gs7ocqSlywdvPR9km9fGUj8K1L/83W4mfwSIjh2yF/VBXbsa6uYpwsF0inbIDU+Pa94Qv/Ki8ZDPhupttA==" saltValue="fgdf3W/2YTzSILqgI+v2zg==" spinCount="100000" sheet="1" objects="1" scenarios="1"/>
  <mergeCells count="2">
    <mergeCell ref="B3:G3"/>
    <mergeCell ref="B13:G13"/>
  </mergeCells>
  <hyperlinks>
    <hyperlink ref="B2" display="Waste management"/>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12A4AC4-3AB4-4B7E-8883-EFCBBFD72130}">
  <sheetPr codeName="Sheet11"/>
  <dimension ref="A1:G20"/>
  <sheetViews>
    <sheetView showGridLines="0" zoomScale="75" zoomScaleNormal="75" workbookViewId="0" topLeftCell="A1">
      <selection pane="topLeft" activeCell="B14" sqref="B14"/>
    </sheetView>
  </sheetViews>
  <sheetFormatPr defaultRowHeight="14.5"/>
  <cols>
    <col min="1" max="1" width="6" style="201" customWidth="1"/>
    <col min="2" max="2" width="75.57142857142857" style="201" customWidth="1"/>
    <col min="3" max="7" width="25.571428571428573" style="200" customWidth="1"/>
    <col min="8" max="16384" width="8.714285714285714" style="201"/>
  </cols>
  <sheetData>
    <row r="1" spans="1:7" s="196" customFormat="1" ht="53.5" customHeight="1">
      <c r="A1" s="196">
        <v>1</v>
      </c>
      <c r="B1" s="196">
        <v>2</v>
      </c>
      <c r="C1" s="196">
        <v>3</v>
      </c>
      <c r="D1" s="196">
        <v>4</v>
      </c>
      <c r="E1" s="196">
        <v>5</v>
      </c>
      <c r="F1" s="196">
        <v>6</v>
      </c>
      <c r="G1" s="196">
        <v>7</v>
      </c>
    </row>
    <row r="2" spans="1:7" ht="24.5" customHeight="1">
      <c r="A2" s="197" t="s">
        <v>152</v>
      </c>
      <c r="B2" s="251" t="s">
        <v>704</v>
      </c>
      <c r="C2" s="111"/>
      <c r="D2" s="252"/>
      <c r="E2" s="252"/>
      <c r="F2" s="252"/>
      <c r="G2" s="252"/>
    </row>
    <row r="3" spans="1:7" ht="15.5">
      <c r="A3" s="197" t="s">
        <v>153</v>
      </c>
      <c r="B3" s="123"/>
      <c r="C3" s="124"/>
      <c r="D3" s="252"/>
      <c r="E3" s="252"/>
      <c r="F3" s="252"/>
      <c r="G3" s="252"/>
    </row>
    <row r="4" spans="1:7" ht="15.5">
      <c r="A4" s="197" t="s">
        <v>154</v>
      </c>
      <c r="B4" s="253"/>
      <c r="C4" s="254" t="s">
        <v>714</v>
      </c>
      <c r="D4" s="255">
        <v>2020</v>
      </c>
      <c r="E4" s="256">
        <v>2021</v>
      </c>
      <c r="F4" s="35">
        <v>2022</v>
      </c>
      <c r="G4" s="256">
        <v>2023</v>
      </c>
    </row>
    <row r="5" spans="1:7" ht="36" customHeight="1">
      <c r="A5" s="197" t="s">
        <v>155</v>
      </c>
      <c r="B5" s="257" t="s">
        <v>874</v>
      </c>
      <c r="C5" s="258" t="s">
        <v>751</v>
      </c>
      <c r="D5" s="259">
        <v>30620</v>
      </c>
      <c r="E5" s="259">
        <v>41592</v>
      </c>
      <c r="F5" s="260">
        <v>42537</v>
      </c>
      <c r="G5" s="261">
        <v>60862</v>
      </c>
    </row>
    <row r="6" spans="1:7" ht="15.5">
      <c r="A6" s="197" t="s">
        <v>156</v>
      </c>
      <c r="B6" s="73" t="s">
        <v>875</v>
      </c>
      <c r="C6" s="262"/>
      <c r="D6" s="263"/>
      <c r="E6" s="263"/>
      <c r="F6" s="263"/>
      <c r="G6" s="263"/>
    </row>
    <row r="7" spans="1:7" ht="15.5">
      <c r="A7" s="197" t="s">
        <v>157</v>
      </c>
      <c r="B7" s="208" t="s">
        <v>876</v>
      </c>
      <c r="C7" s="150" t="s">
        <v>751</v>
      </c>
      <c r="D7" s="264">
        <v>1235</v>
      </c>
      <c r="E7" s="264">
        <v>4580</v>
      </c>
      <c r="F7" s="264">
        <v>1151</v>
      </c>
      <c r="G7" s="265">
        <v>7904</v>
      </c>
    </row>
    <row r="8" spans="1:7" ht="15.5">
      <c r="A8" s="197" t="s">
        <v>158</v>
      </c>
      <c r="B8" s="266" t="s">
        <v>877</v>
      </c>
      <c r="C8" s="150" t="s">
        <v>751</v>
      </c>
      <c r="D8" s="90">
        <v>0</v>
      </c>
      <c r="E8" s="90">
        <v>0</v>
      </c>
      <c r="F8" s="90">
        <v>9</v>
      </c>
      <c r="G8" s="267">
        <v>0</v>
      </c>
    </row>
    <row r="9" spans="1:7" ht="15.5">
      <c r="A9" s="197" t="s">
        <v>159</v>
      </c>
      <c r="B9" s="266" t="s">
        <v>878</v>
      </c>
      <c r="C9" s="150" t="s">
        <v>751</v>
      </c>
      <c r="D9" s="90">
        <v>0</v>
      </c>
      <c r="E9" s="90">
        <v>0</v>
      </c>
      <c r="F9" s="264">
        <v>1093</v>
      </c>
      <c r="G9" s="265">
        <v>1811</v>
      </c>
    </row>
    <row r="10" spans="1:7" ht="15.5">
      <c r="A10" s="197" t="s">
        <v>160</v>
      </c>
      <c r="B10" s="208" t="s">
        <v>879</v>
      </c>
      <c r="C10" s="150" t="s">
        <v>751</v>
      </c>
      <c r="D10" s="90">
        <v>0</v>
      </c>
      <c r="E10" s="90">
        <v>0</v>
      </c>
      <c r="F10" s="90">
        <v>0</v>
      </c>
      <c r="G10" s="267">
        <v>852</v>
      </c>
    </row>
    <row r="11" spans="1:7" ht="15.5">
      <c r="A11" s="197" t="s">
        <v>161</v>
      </c>
      <c r="B11" s="208" t="s">
        <v>880</v>
      </c>
      <c r="C11" s="150" t="s">
        <v>751</v>
      </c>
      <c r="D11" s="264">
        <v>1085</v>
      </c>
      <c r="E11" s="90">
        <v>184</v>
      </c>
      <c r="F11" s="90">
        <v>921</v>
      </c>
      <c r="G11" s="265">
        <v>4230</v>
      </c>
    </row>
    <row r="12" spans="1:7" ht="15.5">
      <c r="A12" s="197" t="s">
        <v>162</v>
      </c>
      <c r="B12" s="208" t="s">
        <v>881</v>
      </c>
      <c r="C12" s="150" t="s">
        <v>751</v>
      </c>
      <c r="D12" s="264">
        <v>1153</v>
      </c>
      <c r="E12" s="90">
        <v>728</v>
      </c>
      <c r="F12" s="90">
        <v>891</v>
      </c>
      <c r="G12" s="267">
        <v>890</v>
      </c>
    </row>
    <row r="13" spans="1:7" ht="15.5">
      <c r="A13" s="197" t="s">
        <v>163</v>
      </c>
      <c r="B13" s="208" t="s">
        <v>766</v>
      </c>
      <c r="C13" s="150" t="s">
        <v>751</v>
      </c>
      <c r="D13" s="264">
        <v>27148</v>
      </c>
      <c r="E13" s="264">
        <v>36100</v>
      </c>
      <c r="F13" s="264">
        <v>39575</v>
      </c>
      <c r="G13" s="265">
        <v>46977</v>
      </c>
    </row>
    <row r="14" spans="1:7" ht="15.5">
      <c r="A14" s="197" t="s">
        <v>164</v>
      </c>
      <c r="B14" s="257" t="s">
        <v>882</v>
      </c>
      <c r="C14" s="268" t="s">
        <v>751</v>
      </c>
      <c r="D14" s="260">
        <v>10957</v>
      </c>
      <c r="E14" s="260">
        <v>13717</v>
      </c>
      <c r="F14" s="260">
        <v>13747</v>
      </c>
      <c r="G14" s="269">
        <v>14957</v>
      </c>
    </row>
    <row r="15" spans="1:7" ht="15.5">
      <c r="A15" s="197" t="s">
        <v>165</v>
      </c>
      <c r="B15" s="208" t="s">
        <v>883</v>
      </c>
      <c r="C15" s="150" t="s">
        <v>751</v>
      </c>
      <c r="D15" s="264">
        <v>10887</v>
      </c>
      <c r="E15" s="264">
        <v>13697</v>
      </c>
      <c r="F15" s="264">
        <v>13739</v>
      </c>
      <c r="G15" s="265">
        <v>14620</v>
      </c>
    </row>
    <row r="16" spans="1:7" ht="15.5">
      <c r="A16" s="197" t="s">
        <v>166</v>
      </c>
      <c r="B16" s="208" t="s">
        <v>884</v>
      </c>
      <c r="C16" s="150" t="s">
        <v>751</v>
      </c>
      <c r="D16" s="90">
        <v>70</v>
      </c>
      <c r="E16" s="90">
        <v>20</v>
      </c>
      <c r="F16" s="90">
        <v>8</v>
      </c>
      <c r="G16" s="267">
        <v>336</v>
      </c>
    </row>
    <row r="17" spans="1:7" ht="15.5">
      <c r="A17" s="197" t="s">
        <v>167</v>
      </c>
      <c r="B17" s="257" t="s">
        <v>173</v>
      </c>
      <c r="C17" s="257"/>
      <c r="D17" s="257"/>
      <c r="E17" s="257"/>
      <c r="F17" s="257"/>
      <c r="G17" s="270"/>
    </row>
    <row r="18" spans="1:7" ht="15.5">
      <c r="A18" s="197" t="s">
        <v>168</v>
      </c>
      <c r="B18" s="271" t="s">
        <v>885</v>
      </c>
      <c r="C18" s="156" t="s">
        <v>751</v>
      </c>
      <c r="D18" s="90">
        <v>269</v>
      </c>
      <c r="E18" s="90">
        <v>752</v>
      </c>
      <c r="F18" s="264">
        <v>1832</v>
      </c>
      <c r="G18" s="265">
        <v>7859</v>
      </c>
    </row>
    <row r="19" spans="1:7" ht="15.5">
      <c r="A19" s="197" t="s">
        <v>169</v>
      </c>
      <c r="B19" s="271" t="s">
        <v>886</v>
      </c>
      <c r="C19" s="156" t="s">
        <v>751</v>
      </c>
      <c r="D19" s="90">
        <v>335</v>
      </c>
      <c r="E19" s="90">
        <v>627</v>
      </c>
      <c r="F19" s="264">
        <v>1937</v>
      </c>
      <c r="G19" s="265">
        <v>7883</v>
      </c>
    </row>
    <row r="20" spans="1:7" ht="15.5">
      <c r="A20" s="197" t="s">
        <v>170</v>
      </c>
      <c r="B20" s="272" t="s">
        <v>887</v>
      </c>
      <c r="C20" s="194"/>
      <c r="D20" s="105">
        <v>0</v>
      </c>
      <c r="E20" s="105">
        <v>0</v>
      </c>
      <c r="F20" s="105">
        <v>2</v>
      </c>
      <c r="G20" s="273">
        <v>1</v>
      </c>
    </row>
  </sheetData>
  <sheetProtection algorithmName="SHA-512" hashValue="JLTqj9G+F+/CZhWeu2IEmavu0Ihi0PXyOLsBMZo3p3C4AlrjS4SExf2EHrbhxdDSuFBDcsrtB1SbkwdMyohMxw==" saltValue="sqDBgqE/UrNX39O5NeLHcw==" spinCount="100000" sheet="1" objects="1" scenarios="1"/>
  <hyperlinks>
    <hyperlink ref="B2" display="Environmental protection expenditure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6C14D3-A094-4F41-817B-F79B9F73F558}">
  <sheetPr codeName="Sheet13">
    <tabColor rgb="FF002060"/>
  </sheetPr>
  <dimension ref="A1"/>
  <sheetViews>
    <sheetView zoomScale="75" zoomScaleNormal="75" workbookViewId="0" topLeftCell="A1">
      <selection pane="topLeft" activeCell="H4" sqref="H4"/>
    </sheetView>
  </sheetViews>
  <sheetFormatPr defaultRowHeight="14.5"/>
  <cols>
    <col min="1" max="16384" width="8.714285714285714" style="201"/>
  </cols>
  <sheetData/>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F2CEA5-5C69-428E-8592-16CEA5B47749}">
  <sheetPr codeName="Sheet15"/>
  <dimension ref="A1:G151"/>
  <sheetViews>
    <sheetView showGridLines="0" zoomScale="75" zoomScaleNormal="75" workbookViewId="0" topLeftCell="A1">
      <selection pane="topLeft" activeCell="H12" sqref="H12"/>
    </sheetView>
  </sheetViews>
  <sheetFormatPr defaultColWidth="8.724285714285713" defaultRowHeight="15.5"/>
  <cols>
    <col min="1" max="1" width="4.428571428571429" style="274" customWidth="1"/>
    <col min="2" max="2" width="75.57142857142857" style="122" customWidth="1"/>
    <col min="3" max="3" width="28.571428571428573" style="156" customWidth="1"/>
    <col min="4" max="7" width="25.571428571428573" style="156" customWidth="1"/>
    <col min="8" max="8" width="8.714285714285714" style="123"/>
    <col min="9" max="9" width="8.714285714285714" style="123" bestFit="1" customWidth="1"/>
    <col min="10" max="16384" width="8.714285714285714" style="123"/>
  </cols>
  <sheetData>
    <row r="1" spans="1:7" s="274" customFormat="1" ht="15.5">
      <c r="A1" s="274">
        <v>1</v>
      </c>
      <c r="B1" s="275">
        <v>2</v>
      </c>
      <c r="C1" s="276">
        <v>3</v>
      </c>
      <c r="D1" s="276">
        <v>4</v>
      </c>
      <c r="E1" s="276">
        <v>5</v>
      </c>
      <c r="F1" s="276">
        <v>6</v>
      </c>
      <c r="G1" s="276">
        <v>7</v>
      </c>
    </row>
    <row r="2" ht="61.5" customHeight="1"/>
    <row r="3" spans="1:7" ht="18.5">
      <c r="A3" s="197" t="s">
        <v>174</v>
      </c>
      <c r="B3" s="28" t="s">
        <v>705</v>
      </c>
      <c r="C3" s="277"/>
      <c r="D3" s="278"/>
      <c r="E3" s="278"/>
      <c r="F3" s="278"/>
      <c r="G3" s="278"/>
    </row>
    <row r="4" spans="1:7" ht="9.5" customHeight="1">
      <c r="A4" s="197" t="s">
        <v>175</v>
      </c>
      <c r="B4" s="109"/>
      <c r="C4" s="279"/>
      <c r="D4" s="278"/>
      <c r="E4" s="278"/>
      <c r="F4" s="278"/>
      <c r="G4" s="278"/>
    </row>
    <row r="5" spans="1:7" ht="29" customHeight="1">
      <c r="A5" s="197" t="s">
        <v>176</v>
      </c>
      <c r="B5" s="597" t="s">
        <v>889</v>
      </c>
      <c r="C5" s="597"/>
      <c r="D5" s="597"/>
      <c r="E5" s="597"/>
      <c r="F5" s="597"/>
      <c r="G5" s="597"/>
    </row>
    <row r="6" spans="1:7" ht="15.5">
      <c r="A6" s="197" t="s">
        <v>177</v>
      </c>
      <c r="B6" s="280"/>
      <c r="C6" s="280"/>
      <c r="D6" s="280"/>
      <c r="E6" s="280"/>
      <c r="F6" s="280"/>
      <c r="G6" s="280"/>
    </row>
    <row r="7" spans="1:7" s="283" customFormat="1" ht="15.5">
      <c r="A7" s="197" t="s">
        <v>178</v>
      </c>
      <c r="B7" s="281" t="s">
        <v>890</v>
      </c>
      <c r="C7" s="254" t="s">
        <v>714</v>
      </c>
      <c r="D7" s="254">
        <v>2020</v>
      </c>
      <c r="E7" s="282">
        <v>2021</v>
      </c>
      <c r="F7" s="254">
        <v>2022</v>
      </c>
      <c r="G7" s="254">
        <v>2023</v>
      </c>
    </row>
    <row r="8" spans="1:7" ht="15.5">
      <c r="A8" s="197" t="s">
        <v>179</v>
      </c>
      <c r="B8" s="284" t="s">
        <v>891</v>
      </c>
      <c r="C8" s="285" t="s">
        <v>892</v>
      </c>
      <c r="D8" s="286">
        <v>270068</v>
      </c>
      <c r="E8" s="286">
        <v>259279</v>
      </c>
      <c r="F8" s="286">
        <v>261839.90000000002</v>
      </c>
      <c r="G8" s="287">
        <v>267814</v>
      </c>
    </row>
    <row r="9" spans="1:7" ht="15.5">
      <c r="A9" s="197" t="s">
        <v>180</v>
      </c>
      <c r="B9" s="87" t="s">
        <v>893</v>
      </c>
      <c r="C9" s="40"/>
      <c r="D9" s="288"/>
      <c r="E9" s="289"/>
      <c r="F9" s="289"/>
      <c r="G9" s="289"/>
    </row>
    <row r="10" spans="1:7" ht="15.5">
      <c r="A10" s="197" t="s">
        <v>181</v>
      </c>
      <c r="B10" s="290" t="s">
        <v>894</v>
      </c>
      <c r="C10" s="291" t="s">
        <v>892</v>
      </c>
      <c r="D10" s="292">
        <v>262045</v>
      </c>
      <c r="E10" s="292">
        <v>251439</v>
      </c>
      <c r="F10" s="292">
        <v>253962</v>
      </c>
      <c r="G10" s="293">
        <v>259533</v>
      </c>
    </row>
    <row r="11" spans="1:7" ht="15.5">
      <c r="A11" s="197" t="s">
        <v>182</v>
      </c>
      <c r="B11" s="294" t="s">
        <v>895</v>
      </c>
      <c r="C11" s="90" t="s">
        <v>892</v>
      </c>
      <c r="D11" s="292" t="s">
        <v>183</v>
      </c>
      <c r="E11" s="292" t="s">
        <v>183</v>
      </c>
      <c r="F11" s="292">
        <v>645</v>
      </c>
      <c r="G11" s="293">
        <v>5918</v>
      </c>
    </row>
    <row r="12" spans="1:7" ht="15.5">
      <c r="A12" s="197" t="s">
        <v>184</v>
      </c>
      <c r="B12" s="294" t="s">
        <v>896</v>
      </c>
      <c r="C12" s="90" t="s">
        <v>892</v>
      </c>
      <c r="D12" s="292">
        <v>8092</v>
      </c>
      <c r="E12" s="292">
        <v>8267</v>
      </c>
      <c r="F12" s="292">
        <v>10807</v>
      </c>
      <c r="G12" s="293">
        <v>10816</v>
      </c>
    </row>
    <row r="13" spans="1:7" ht="15.5">
      <c r="A13" s="197" t="s">
        <v>185</v>
      </c>
      <c r="B13" s="294" t="s">
        <v>897</v>
      </c>
      <c r="C13" s="90" t="s">
        <v>892</v>
      </c>
      <c r="D13" s="292">
        <v>16683</v>
      </c>
      <c r="E13" s="292">
        <v>15767</v>
      </c>
      <c r="F13" s="292">
        <v>15608</v>
      </c>
      <c r="G13" s="293">
        <v>16072</v>
      </c>
    </row>
    <row r="14" spans="1:7" ht="15.5">
      <c r="A14" s="197" t="s">
        <v>186</v>
      </c>
      <c r="B14" s="294" t="s">
        <v>898</v>
      </c>
      <c r="C14" s="90" t="s">
        <v>892</v>
      </c>
      <c r="D14" s="292">
        <v>13497</v>
      </c>
      <c r="E14" s="292">
        <v>12251</v>
      </c>
      <c r="F14" s="292">
        <v>12382</v>
      </c>
      <c r="G14" s="293">
        <v>8750</v>
      </c>
    </row>
    <row r="15" spans="1:7" ht="15.5">
      <c r="A15" s="197" t="s">
        <v>187</v>
      </c>
      <c r="B15" s="294" t="s">
        <v>899</v>
      </c>
      <c r="C15" s="90" t="s">
        <v>892</v>
      </c>
      <c r="D15" s="292">
        <v>19172</v>
      </c>
      <c r="E15" s="292">
        <v>18620</v>
      </c>
      <c r="F15" s="292">
        <v>18474</v>
      </c>
      <c r="G15" s="293">
        <v>19024</v>
      </c>
    </row>
    <row r="16" spans="1:7" ht="15.5">
      <c r="A16" s="197" t="s">
        <v>188</v>
      </c>
      <c r="B16" s="294" t="s">
        <v>900</v>
      </c>
      <c r="C16" s="90" t="s">
        <v>892</v>
      </c>
      <c r="D16" s="292">
        <v>4424</v>
      </c>
      <c r="E16" s="292">
        <v>4212</v>
      </c>
      <c r="F16" s="292">
        <v>4980</v>
      </c>
      <c r="G16" s="293">
        <v>4971</v>
      </c>
    </row>
    <row r="17" spans="1:7" ht="15.5">
      <c r="A17" s="197" t="s">
        <v>189</v>
      </c>
      <c r="B17" s="294" t="s">
        <v>901</v>
      </c>
      <c r="C17" s="90" t="s">
        <v>892</v>
      </c>
      <c r="D17" s="292">
        <v>11792</v>
      </c>
      <c r="E17" s="292">
        <v>11287</v>
      </c>
      <c r="F17" s="292">
        <v>10747</v>
      </c>
      <c r="G17" s="293">
        <v>10534</v>
      </c>
    </row>
    <row r="18" spans="1:7" ht="15.5">
      <c r="A18" s="197" t="s">
        <v>190</v>
      </c>
      <c r="B18" s="294" t="s">
        <v>902</v>
      </c>
      <c r="C18" s="90" t="s">
        <v>892</v>
      </c>
      <c r="D18" s="292" t="s">
        <v>183</v>
      </c>
      <c r="E18" s="292" t="s">
        <v>183</v>
      </c>
      <c r="F18" s="292">
        <v>1403</v>
      </c>
      <c r="G18" s="293">
        <v>6525</v>
      </c>
    </row>
    <row r="19" spans="1:7" ht="15.5">
      <c r="A19" s="197" t="s">
        <v>191</v>
      </c>
      <c r="B19" s="294" t="s">
        <v>903</v>
      </c>
      <c r="C19" s="90" t="s">
        <v>892</v>
      </c>
      <c r="D19" s="292">
        <v>17309</v>
      </c>
      <c r="E19" s="292">
        <v>16247</v>
      </c>
      <c r="F19" s="292">
        <v>16377</v>
      </c>
      <c r="G19" s="293">
        <v>15247</v>
      </c>
    </row>
    <row r="20" spans="1:7" ht="15.5">
      <c r="A20" s="197" t="s">
        <v>192</v>
      </c>
      <c r="B20" s="294" t="s">
        <v>904</v>
      </c>
      <c r="C20" s="90" t="s">
        <v>892</v>
      </c>
      <c r="D20" s="292">
        <v>11321</v>
      </c>
      <c r="E20" s="292">
        <v>10554</v>
      </c>
      <c r="F20" s="292">
        <v>10487</v>
      </c>
      <c r="G20" s="293">
        <v>10521</v>
      </c>
    </row>
    <row r="21" spans="1:7" ht="15.5">
      <c r="A21" s="197" t="s">
        <v>193</v>
      </c>
      <c r="B21" s="294" t="s">
        <v>905</v>
      </c>
      <c r="C21" s="90" t="s">
        <v>892</v>
      </c>
      <c r="D21" s="292">
        <v>13137</v>
      </c>
      <c r="E21" s="292">
        <v>12703</v>
      </c>
      <c r="F21" s="292">
        <v>13112</v>
      </c>
      <c r="G21" s="293">
        <v>13492</v>
      </c>
    </row>
    <row r="22" spans="1:7" ht="15.5">
      <c r="A22" s="197" t="s">
        <v>194</v>
      </c>
      <c r="B22" s="294" t="s">
        <v>906</v>
      </c>
      <c r="C22" s="90" t="s">
        <v>892</v>
      </c>
      <c r="D22" s="292">
        <v>27380</v>
      </c>
      <c r="E22" s="292">
        <v>26950</v>
      </c>
      <c r="F22" s="292">
        <v>27898</v>
      </c>
      <c r="G22" s="293">
        <v>28973</v>
      </c>
    </row>
    <row r="23" spans="1:7" ht="15.5">
      <c r="A23" s="197" t="s">
        <v>195</v>
      </c>
      <c r="B23" s="294" t="s">
        <v>907</v>
      </c>
      <c r="C23" s="90" t="s">
        <v>892</v>
      </c>
      <c r="D23" s="292">
        <v>23049</v>
      </c>
      <c r="E23" s="292">
        <v>22279</v>
      </c>
      <c r="F23" s="292">
        <v>22194</v>
      </c>
      <c r="G23" s="293">
        <v>22832</v>
      </c>
    </row>
    <row r="24" spans="1:7" ht="15.5">
      <c r="A24" s="197" t="s">
        <v>196</v>
      </c>
      <c r="B24" s="294" t="s">
        <v>908</v>
      </c>
      <c r="C24" s="90" t="s">
        <v>892</v>
      </c>
      <c r="D24" s="292">
        <v>3403</v>
      </c>
      <c r="E24" s="292">
        <v>3293</v>
      </c>
      <c r="F24" s="292">
        <v>3163</v>
      </c>
      <c r="G24" s="293">
        <v>3755</v>
      </c>
    </row>
    <row r="25" spans="1:7" ht="15.5">
      <c r="A25" s="197" t="s">
        <v>197</v>
      </c>
      <c r="B25" s="294" t="s">
        <v>909</v>
      </c>
      <c r="C25" s="90" t="s">
        <v>892</v>
      </c>
      <c r="D25" s="292">
        <v>15371</v>
      </c>
      <c r="E25" s="292">
        <v>15220</v>
      </c>
      <c r="F25" s="292">
        <v>17852</v>
      </c>
      <c r="G25" s="293">
        <v>18956</v>
      </c>
    </row>
    <row r="26" spans="1:7" ht="15.5">
      <c r="A26" s="197" t="s">
        <v>198</v>
      </c>
      <c r="B26" s="294" t="s">
        <v>910</v>
      </c>
      <c r="C26" s="90" t="s">
        <v>892</v>
      </c>
      <c r="D26" s="292" t="s">
        <v>183</v>
      </c>
      <c r="E26" s="292" t="s">
        <v>183</v>
      </c>
      <c r="F26" s="292">
        <v>745</v>
      </c>
      <c r="G26" s="293">
        <v>2167</v>
      </c>
    </row>
    <row r="27" spans="1:7" ht="15.5">
      <c r="A27" s="197" t="s">
        <v>199</v>
      </c>
      <c r="B27" s="294" t="s">
        <v>911</v>
      </c>
      <c r="C27" s="90" t="s">
        <v>892</v>
      </c>
      <c r="D27" s="292">
        <v>15524</v>
      </c>
      <c r="E27" s="292">
        <v>14275</v>
      </c>
      <c r="F27" s="292">
        <v>14476</v>
      </c>
      <c r="G27" s="293">
        <v>9891</v>
      </c>
    </row>
    <row r="28" spans="1:7" ht="15.5">
      <c r="A28" s="197" t="s">
        <v>200</v>
      </c>
      <c r="B28" s="294" t="s">
        <v>912</v>
      </c>
      <c r="C28" s="90" t="s">
        <v>892</v>
      </c>
      <c r="D28" s="292">
        <v>2414</v>
      </c>
      <c r="E28" s="292">
        <v>2272</v>
      </c>
      <c r="F28" s="292">
        <v>13</v>
      </c>
      <c r="G28" s="293">
        <v>0</v>
      </c>
    </row>
    <row r="29" spans="1:7" ht="15.5">
      <c r="A29" s="197" t="s">
        <v>201</v>
      </c>
      <c r="B29" s="294" t="s">
        <v>913</v>
      </c>
      <c r="C29" s="90" t="s">
        <v>892</v>
      </c>
      <c r="D29" s="292">
        <v>24403</v>
      </c>
      <c r="E29" s="292">
        <v>22468</v>
      </c>
      <c r="F29" s="292">
        <v>20451</v>
      </c>
      <c r="G29" s="293">
        <v>20564</v>
      </c>
    </row>
    <row r="30" spans="1:7" ht="15.5">
      <c r="A30" s="197" t="s">
        <v>202</v>
      </c>
      <c r="B30" s="294" t="s">
        <v>914</v>
      </c>
      <c r="C30" s="90" t="s">
        <v>892</v>
      </c>
      <c r="D30" s="292">
        <v>29854</v>
      </c>
      <c r="E30" s="292">
        <v>30387</v>
      </c>
      <c r="F30" s="292">
        <v>26929</v>
      </c>
      <c r="G30" s="293">
        <v>24297</v>
      </c>
    </row>
    <row r="31" spans="1:7" ht="15.5">
      <c r="A31" s="197" t="s">
        <v>203</v>
      </c>
      <c r="B31" s="294" t="s">
        <v>915</v>
      </c>
      <c r="C31" s="90" t="s">
        <v>892</v>
      </c>
      <c r="D31" s="292">
        <v>4568</v>
      </c>
      <c r="E31" s="292">
        <v>4387</v>
      </c>
      <c r="F31" s="292">
        <v>5219</v>
      </c>
      <c r="G31" s="293">
        <v>5169</v>
      </c>
    </row>
    <row r="32" spans="1:7" ht="15.5">
      <c r="A32" s="197" t="s">
        <v>204</v>
      </c>
      <c r="B32" s="294" t="s">
        <v>916</v>
      </c>
      <c r="C32" s="90" t="s">
        <v>892</v>
      </c>
      <c r="D32" s="292">
        <v>0</v>
      </c>
      <c r="E32" s="292">
        <v>0</v>
      </c>
      <c r="F32" s="292">
        <v>0</v>
      </c>
      <c r="G32" s="293">
        <v>1059</v>
      </c>
    </row>
    <row r="33" spans="1:7" ht="15.5">
      <c r="A33" s="197" t="s">
        <v>205</v>
      </c>
      <c r="B33" s="295" t="s">
        <v>917</v>
      </c>
      <c r="C33" s="105" t="s">
        <v>892</v>
      </c>
      <c r="D33" s="296">
        <v>8023</v>
      </c>
      <c r="E33" s="296">
        <v>7839</v>
      </c>
      <c r="F33" s="296">
        <v>7878</v>
      </c>
      <c r="G33" s="297">
        <v>8281</v>
      </c>
    </row>
    <row r="34" spans="1:1" ht="15.5">
      <c r="A34" s="197" t="s">
        <v>206</v>
      </c>
    </row>
    <row r="35" spans="1:7" ht="15.5">
      <c r="A35" s="197" t="s">
        <v>207</v>
      </c>
      <c r="B35" s="281" t="s">
        <v>890</v>
      </c>
      <c r="C35" s="254" t="s">
        <v>714</v>
      </c>
      <c r="D35" s="282">
        <v>2020</v>
      </c>
      <c r="E35" s="282">
        <v>2021</v>
      </c>
      <c r="F35" s="254">
        <v>2022</v>
      </c>
      <c r="G35" s="254">
        <v>2023</v>
      </c>
    </row>
    <row r="36" spans="1:7" ht="15.5">
      <c r="A36" s="197" t="s">
        <v>208</v>
      </c>
      <c r="B36" s="298" t="s">
        <v>891</v>
      </c>
      <c r="C36" s="278" t="s">
        <v>892</v>
      </c>
      <c r="D36" s="299">
        <v>270068</v>
      </c>
      <c r="E36" s="299">
        <v>259279</v>
      </c>
      <c r="F36" s="299">
        <v>261839.90000000002</v>
      </c>
      <c r="G36" s="300">
        <v>267814</v>
      </c>
    </row>
    <row r="37" spans="1:7" ht="15.5">
      <c r="A37" s="197" t="s">
        <v>209</v>
      </c>
      <c r="B37" s="301" t="s">
        <v>918</v>
      </c>
      <c r="C37" s="302"/>
      <c r="D37" s="303"/>
      <c r="E37" s="303"/>
      <c r="F37" s="303"/>
      <c r="G37" s="303"/>
    </row>
    <row r="38" spans="1:7" ht="15.5">
      <c r="A38" s="197" t="s">
        <v>210</v>
      </c>
      <c r="B38" s="304" t="s">
        <v>919</v>
      </c>
      <c r="C38" s="278" t="s">
        <v>892</v>
      </c>
      <c r="D38" s="305">
        <v>259359</v>
      </c>
      <c r="E38" s="305">
        <v>238135</v>
      </c>
      <c r="F38" s="305">
        <v>240562</v>
      </c>
      <c r="G38" s="306">
        <v>250333</v>
      </c>
    </row>
    <row r="39" spans="1:7" ht="15.5">
      <c r="A39" s="197" t="s">
        <v>211</v>
      </c>
      <c r="B39" s="307" t="s">
        <v>893</v>
      </c>
      <c r="C39" s="74"/>
      <c r="D39" s="289"/>
      <c r="E39" s="289"/>
      <c r="F39" s="289"/>
      <c r="G39" s="289"/>
    </row>
    <row r="40" spans="1:7" ht="15.5">
      <c r="A40" s="197" t="s">
        <v>212</v>
      </c>
      <c r="B40" s="308" t="s">
        <v>894</v>
      </c>
      <c r="C40" s="90" t="s">
        <v>892</v>
      </c>
      <c r="D40" s="292">
        <v>251809</v>
      </c>
      <c r="E40" s="292">
        <v>230718</v>
      </c>
      <c r="F40" s="292">
        <v>232977</v>
      </c>
      <c r="G40" s="293">
        <v>242373</v>
      </c>
    </row>
    <row r="41" spans="1:7" ht="15.5">
      <c r="A41" s="197" t="s">
        <v>213</v>
      </c>
      <c r="B41" s="309" t="s">
        <v>895</v>
      </c>
      <c r="C41" s="90" t="s">
        <v>892</v>
      </c>
      <c r="D41" s="292" t="s">
        <v>183</v>
      </c>
      <c r="E41" s="292" t="s">
        <v>183</v>
      </c>
      <c r="F41" s="292">
        <v>608</v>
      </c>
      <c r="G41" s="293">
        <v>5342</v>
      </c>
    </row>
    <row r="42" spans="1:7" ht="15.5">
      <c r="A42" s="197" t="s">
        <v>214</v>
      </c>
      <c r="B42" s="309" t="s">
        <v>896</v>
      </c>
      <c r="C42" s="90" t="s">
        <v>892</v>
      </c>
      <c r="D42" s="292">
        <v>7808</v>
      </c>
      <c r="E42" s="292">
        <v>7392</v>
      </c>
      <c r="F42" s="292">
        <v>9323</v>
      </c>
      <c r="G42" s="293">
        <v>9505</v>
      </c>
    </row>
    <row r="43" spans="1:7" ht="15.5">
      <c r="A43" s="197" t="s">
        <v>215</v>
      </c>
      <c r="B43" s="309" t="s">
        <v>897</v>
      </c>
      <c r="C43" s="90" t="s">
        <v>892</v>
      </c>
      <c r="D43" s="292">
        <v>16174</v>
      </c>
      <c r="E43" s="292">
        <v>14815</v>
      </c>
      <c r="F43" s="292">
        <v>14362</v>
      </c>
      <c r="G43" s="293">
        <v>14350</v>
      </c>
    </row>
    <row r="44" spans="1:7" ht="15.5">
      <c r="A44" s="197" t="s">
        <v>216</v>
      </c>
      <c r="B44" s="309" t="s">
        <v>898</v>
      </c>
      <c r="C44" s="90" t="s">
        <v>892</v>
      </c>
      <c r="D44" s="292">
        <v>13426</v>
      </c>
      <c r="E44" s="292">
        <v>11098</v>
      </c>
      <c r="F44" s="292">
        <v>10818</v>
      </c>
      <c r="G44" s="293">
        <v>8069</v>
      </c>
    </row>
    <row r="45" spans="1:7" ht="15.5">
      <c r="A45" s="197" t="s">
        <v>217</v>
      </c>
      <c r="B45" s="309" t="s">
        <v>899</v>
      </c>
      <c r="C45" s="90" t="s">
        <v>892</v>
      </c>
      <c r="D45" s="292">
        <v>18721</v>
      </c>
      <c r="E45" s="292">
        <v>17935</v>
      </c>
      <c r="F45" s="292">
        <v>17662</v>
      </c>
      <c r="G45" s="293">
        <v>18247</v>
      </c>
    </row>
    <row r="46" spans="1:7" ht="15.5">
      <c r="A46" s="197" t="s">
        <v>218</v>
      </c>
      <c r="B46" s="309" t="s">
        <v>900</v>
      </c>
      <c r="C46" s="90" t="s">
        <v>892</v>
      </c>
      <c r="D46" s="292">
        <v>4177</v>
      </c>
      <c r="E46" s="292">
        <v>3931</v>
      </c>
      <c r="F46" s="292">
        <v>4623</v>
      </c>
      <c r="G46" s="293">
        <v>4607</v>
      </c>
    </row>
    <row r="47" spans="1:7" ht="15.5">
      <c r="A47" s="197" t="s">
        <v>219</v>
      </c>
      <c r="B47" s="309" t="s">
        <v>901</v>
      </c>
      <c r="C47" s="90" t="s">
        <v>892</v>
      </c>
      <c r="D47" s="292">
        <v>11393</v>
      </c>
      <c r="E47" s="292">
        <v>10043</v>
      </c>
      <c r="F47" s="292">
        <v>9685</v>
      </c>
      <c r="G47" s="293">
        <v>9591</v>
      </c>
    </row>
    <row r="48" spans="1:7" ht="15.5">
      <c r="A48" s="197" t="s">
        <v>220</v>
      </c>
      <c r="B48" s="309" t="s">
        <v>902</v>
      </c>
      <c r="C48" s="90" t="s">
        <v>892</v>
      </c>
      <c r="D48" s="292" t="s">
        <v>183</v>
      </c>
      <c r="E48" s="292" t="s">
        <v>183</v>
      </c>
      <c r="F48" s="292">
        <v>1325</v>
      </c>
      <c r="G48" s="293">
        <v>6159</v>
      </c>
    </row>
    <row r="49" spans="1:7" ht="15.5">
      <c r="A49" s="197" t="s">
        <v>221</v>
      </c>
      <c r="B49" s="309" t="s">
        <v>903</v>
      </c>
      <c r="C49" s="90" t="s">
        <v>892</v>
      </c>
      <c r="D49" s="292">
        <v>16597</v>
      </c>
      <c r="E49" s="292">
        <v>14399</v>
      </c>
      <c r="F49" s="292">
        <v>14345</v>
      </c>
      <c r="G49" s="293">
        <v>13990</v>
      </c>
    </row>
    <row r="50" spans="1:7" ht="15.5">
      <c r="A50" s="197" t="s">
        <v>222</v>
      </c>
      <c r="B50" s="309" t="s">
        <v>904</v>
      </c>
      <c r="C50" s="90" t="s">
        <v>892</v>
      </c>
      <c r="D50" s="292">
        <v>10856</v>
      </c>
      <c r="E50" s="292">
        <v>8662</v>
      </c>
      <c r="F50" s="292">
        <v>8934</v>
      </c>
      <c r="G50" s="293">
        <v>9665</v>
      </c>
    </row>
    <row r="51" spans="1:7" ht="15.5">
      <c r="A51" s="197" t="s">
        <v>223</v>
      </c>
      <c r="B51" s="309" t="s">
        <v>905</v>
      </c>
      <c r="C51" s="90" t="s">
        <v>892</v>
      </c>
      <c r="D51" s="292">
        <v>12744</v>
      </c>
      <c r="E51" s="292">
        <v>11845</v>
      </c>
      <c r="F51" s="292">
        <v>12322</v>
      </c>
      <c r="G51" s="293">
        <v>12620</v>
      </c>
    </row>
    <row r="52" spans="1:7" ht="15.5">
      <c r="A52" s="197" t="s">
        <v>224</v>
      </c>
      <c r="B52" s="309" t="s">
        <v>906</v>
      </c>
      <c r="C52" s="90" t="s">
        <v>892</v>
      </c>
      <c r="D52" s="292">
        <v>27007</v>
      </c>
      <c r="E52" s="292">
        <v>26460</v>
      </c>
      <c r="F52" s="292">
        <v>27415</v>
      </c>
      <c r="G52" s="293">
        <v>28501</v>
      </c>
    </row>
    <row r="53" spans="1:7" ht="15.5">
      <c r="A53" s="197" t="s">
        <v>225</v>
      </c>
      <c r="B53" s="309" t="s">
        <v>907</v>
      </c>
      <c r="C53" s="90" t="s">
        <v>892</v>
      </c>
      <c r="D53" s="292">
        <v>22417</v>
      </c>
      <c r="E53" s="292">
        <v>20457</v>
      </c>
      <c r="F53" s="292">
        <v>20651</v>
      </c>
      <c r="G53" s="293">
        <v>21530</v>
      </c>
    </row>
    <row r="54" spans="1:7" ht="15.5">
      <c r="A54" s="197" t="s">
        <v>226</v>
      </c>
      <c r="B54" s="309" t="s">
        <v>908</v>
      </c>
      <c r="C54" s="90" t="s">
        <v>892</v>
      </c>
      <c r="D54" s="292">
        <v>3216</v>
      </c>
      <c r="E54" s="292">
        <v>2581</v>
      </c>
      <c r="F54" s="292">
        <v>2711</v>
      </c>
      <c r="G54" s="293">
        <v>3492</v>
      </c>
    </row>
    <row r="55" spans="1:7" ht="15.5">
      <c r="A55" s="197" t="s">
        <v>227</v>
      </c>
      <c r="B55" s="309" t="s">
        <v>909</v>
      </c>
      <c r="C55" s="90" t="s">
        <v>892</v>
      </c>
      <c r="D55" s="292">
        <v>15007</v>
      </c>
      <c r="E55" s="292">
        <v>14558</v>
      </c>
      <c r="F55" s="292">
        <v>17067</v>
      </c>
      <c r="G55" s="293">
        <v>18074</v>
      </c>
    </row>
    <row r="56" spans="1:7" ht="15.5">
      <c r="A56" s="197" t="s">
        <v>228</v>
      </c>
      <c r="B56" s="309" t="s">
        <v>910</v>
      </c>
      <c r="C56" s="90" t="s">
        <v>892</v>
      </c>
      <c r="D56" s="292" t="s">
        <v>183</v>
      </c>
      <c r="E56" s="292" t="s">
        <v>183</v>
      </c>
      <c r="F56" s="292">
        <v>707</v>
      </c>
      <c r="G56" s="293">
        <v>1980</v>
      </c>
    </row>
    <row r="57" spans="1:7" ht="15.5">
      <c r="A57" s="197" t="s">
        <v>229</v>
      </c>
      <c r="B57" s="309" t="s">
        <v>911</v>
      </c>
      <c r="C57" s="90" t="s">
        <v>892</v>
      </c>
      <c r="D57" s="292">
        <v>14909</v>
      </c>
      <c r="E57" s="292">
        <v>12696</v>
      </c>
      <c r="F57" s="292">
        <v>13019</v>
      </c>
      <c r="G57" s="293">
        <v>9323</v>
      </c>
    </row>
    <row r="58" spans="1:7" ht="15.5">
      <c r="A58" s="197" t="s">
        <v>230</v>
      </c>
      <c r="B58" s="309" t="s">
        <v>912</v>
      </c>
      <c r="C58" s="90" t="s">
        <v>892</v>
      </c>
      <c r="D58" s="292">
        <v>2177</v>
      </c>
      <c r="E58" s="292">
        <v>2029</v>
      </c>
      <c r="F58" s="292">
        <v>13</v>
      </c>
      <c r="G58" s="293">
        <v>0</v>
      </c>
    </row>
    <row r="59" spans="1:7" ht="15.5">
      <c r="A59" s="197" t="s">
        <v>231</v>
      </c>
      <c r="B59" s="309" t="s">
        <v>913</v>
      </c>
      <c r="C59" s="90" t="s">
        <v>892</v>
      </c>
      <c r="D59" s="292">
        <v>22970</v>
      </c>
      <c r="E59" s="292">
        <v>20043</v>
      </c>
      <c r="F59" s="292">
        <v>17781</v>
      </c>
      <c r="G59" s="293">
        <v>18939</v>
      </c>
    </row>
    <row r="60" spans="1:7" ht="15.5">
      <c r="A60" s="197" t="s">
        <v>232</v>
      </c>
      <c r="B60" s="309" t="s">
        <v>914</v>
      </c>
      <c r="C60" s="90" t="s">
        <v>892</v>
      </c>
      <c r="D60" s="292">
        <v>27812</v>
      </c>
      <c r="E60" s="292">
        <v>27628</v>
      </c>
      <c r="F60" s="292">
        <v>24796</v>
      </c>
      <c r="G60" s="293">
        <v>22658</v>
      </c>
    </row>
    <row r="61" spans="1:7" ht="15.5">
      <c r="A61" s="197" t="s">
        <v>233</v>
      </c>
      <c r="B61" s="309" t="s">
        <v>915</v>
      </c>
      <c r="C61" s="90" t="s">
        <v>892</v>
      </c>
      <c r="D61" s="292">
        <v>4398</v>
      </c>
      <c r="E61" s="292">
        <v>4146</v>
      </c>
      <c r="F61" s="292">
        <v>4810</v>
      </c>
      <c r="G61" s="293">
        <v>4770</v>
      </c>
    </row>
    <row r="62" spans="1:7" ht="15.5">
      <c r="A62" s="197" t="s">
        <v>234</v>
      </c>
      <c r="B62" s="309" t="s">
        <v>916</v>
      </c>
      <c r="C62" s="90" t="s">
        <v>892</v>
      </c>
      <c r="D62" s="292">
        <v>0</v>
      </c>
      <c r="E62" s="292">
        <v>0</v>
      </c>
      <c r="F62" s="292">
        <v>0</v>
      </c>
      <c r="G62" s="293">
        <v>961</v>
      </c>
    </row>
    <row r="63" spans="1:7" ht="15.5">
      <c r="A63" s="197" t="s">
        <v>235</v>
      </c>
      <c r="B63" s="308" t="s">
        <v>917</v>
      </c>
      <c r="C63" s="105" t="s">
        <v>892</v>
      </c>
      <c r="D63" s="292">
        <v>7550</v>
      </c>
      <c r="E63" s="292">
        <v>7417</v>
      </c>
      <c r="F63" s="292">
        <v>7585</v>
      </c>
      <c r="G63" s="293">
        <v>7960</v>
      </c>
    </row>
    <row r="64" spans="1:7" ht="15.5">
      <c r="A64" s="197" t="s">
        <v>236</v>
      </c>
      <c r="B64" s="304" t="s">
        <v>920</v>
      </c>
      <c r="C64" s="278" t="s">
        <v>892</v>
      </c>
      <c r="D64" s="305">
        <v>10709</v>
      </c>
      <c r="E64" s="305">
        <v>21143</v>
      </c>
      <c r="F64" s="305">
        <v>21278</v>
      </c>
      <c r="G64" s="306">
        <v>17481</v>
      </c>
    </row>
    <row r="65" spans="1:7" ht="15.5">
      <c r="A65" s="197" t="s">
        <v>237</v>
      </c>
      <c r="B65" s="307" t="s">
        <v>893</v>
      </c>
      <c r="C65" s="74"/>
      <c r="D65" s="310"/>
      <c r="E65" s="310"/>
      <c r="F65" s="310"/>
      <c r="G65" s="311"/>
    </row>
    <row r="66" spans="1:7" ht="15.5">
      <c r="A66" s="197" t="s">
        <v>238</v>
      </c>
      <c r="B66" s="308" t="s">
        <v>894</v>
      </c>
      <c r="C66" s="90" t="s">
        <v>892</v>
      </c>
      <c r="D66" s="292">
        <v>10236</v>
      </c>
      <c r="E66" s="292">
        <v>20721</v>
      </c>
      <c r="F66" s="292">
        <v>20985</v>
      </c>
      <c r="G66" s="293">
        <v>17160</v>
      </c>
    </row>
    <row r="67" spans="1:7" ht="15.5">
      <c r="A67" s="197" t="s">
        <v>239</v>
      </c>
      <c r="B67" s="309" t="s">
        <v>895</v>
      </c>
      <c r="C67" s="90" t="s">
        <v>892</v>
      </c>
      <c r="D67" s="292">
        <v>0</v>
      </c>
      <c r="E67" s="292" t="s">
        <v>183</v>
      </c>
      <c r="F67" s="292">
        <v>37</v>
      </c>
      <c r="G67" s="293">
        <v>576</v>
      </c>
    </row>
    <row r="68" spans="1:7" ht="15.5">
      <c r="A68" s="197" t="s">
        <v>240</v>
      </c>
      <c r="B68" s="309" t="s">
        <v>896</v>
      </c>
      <c r="C68" s="90" t="s">
        <v>892</v>
      </c>
      <c r="D68" s="292">
        <v>284</v>
      </c>
      <c r="E68" s="292">
        <v>875</v>
      </c>
      <c r="F68" s="292">
        <v>1484</v>
      </c>
      <c r="G68" s="293">
        <v>1311</v>
      </c>
    </row>
    <row r="69" spans="1:7" ht="15.5">
      <c r="A69" s="197" t="s">
        <v>241</v>
      </c>
      <c r="B69" s="309" t="s">
        <v>897</v>
      </c>
      <c r="C69" s="90" t="s">
        <v>892</v>
      </c>
      <c r="D69" s="292">
        <v>509</v>
      </c>
      <c r="E69" s="292">
        <v>952</v>
      </c>
      <c r="F69" s="292">
        <v>1246</v>
      </c>
      <c r="G69" s="293">
        <v>1722</v>
      </c>
    </row>
    <row r="70" spans="1:7" ht="15.5">
      <c r="A70" s="197" t="s">
        <v>242</v>
      </c>
      <c r="B70" s="309" t="s">
        <v>898</v>
      </c>
      <c r="C70" s="90" t="s">
        <v>892</v>
      </c>
      <c r="D70" s="292">
        <v>723</v>
      </c>
      <c r="E70" s="292">
        <v>1153</v>
      </c>
      <c r="F70" s="292">
        <v>1564</v>
      </c>
      <c r="G70" s="293">
        <v>681</v>
      </c>
    </row>
    <row r="71" spans="1:7" ht="15.5">
      <c r="A71" s="197" t="s">
        <v>243</v>
      </c>
      <c r="B71" s="309" t="s">
        <v>899</v>
      </c>
      <c r="C71" s="90" t="s">
        <v>892</v>
      </c>
      <c r="D71" s="292">
        <v>451</v>
      </c>
      <c r="E71" s="292">
        <v>685</v>
      </c>
      <c r="F71" s="292">
        <v>812</v>
      </c>
      <c r="G71" s="293">
        <v>777</v>
      </c>
    </row>
    <row r="72" spans="1:7" ht="15.5">
      <c r="A72" s="197" t="s">
        <v>244</v>
      </c>
      <c r="B72" s="309" t="s">
        <v>900</v>
      </c>
      <c r="C72" s="90" t="s">
        <v>892</v>
      </c>
      <c r="D72" s="292">
        <v>247</v>
      </c>
      <c r="E72" s="292">
        <v>281</v>
      </c>
      <c r="F72" s="292">
        <v>357</v>
      </c>
      <c r="G72" s="293">
        <v>364</v>
      </c>
    </row>
    <row r="73" spans="1:7" ht="15.5">
      <c r="A73" s="197" t="s">
        <v>245</v>
      </c>
      <c r="B73" s="309" t="s">
        <v>901</v>
      </c>
      <c r="C73" s="90" t="s">
        <v>892</v>
      </c>
      <c r="D73" s="292">
        <v>399</v>
      </c>
      <c r="E73" s="292">
        <v>1244</v>
      </c>
      <c r="F73" s="292">
        <v>1062</v>
      </c>
      <c r="G73" s="293">
        <v>943</v>
      </c>
    </row>
    <row r="74" spans="1:7" ht="15.5">
      <c r="A74" s="197" t="s">
        <v>246</v>
      </c>
      <c r="B74" s="309" t="s">
        <v>902</v>
      </c>
      <c r="C74" s="90" t="s">
        <v>892</v>
      </c>
      <c r="D74" s="292" t="s">
        <v>183</v>
      </c>
      <c r="E74" s="292" t="s">
        <v>183</v>
      </c>
      <c r="F74" s="292">
        <v>78</v>
      </c>
      <c r="G74" s="293">
        <v>366</v>
      </c>
    </row>
    <row r="75" spans="1:7" ht="15.5">
      <c r="A75" s="197" t="s">
        <v>247</v>
      </c>
      <c r="B75" s="309" t="s">
        <v>903</v>
      </c>
      <c r="C75" s="90" t="s">
        <v>892</v>
      </c>
      <c r="D75" s="292">
        <v>712</v>
      </c>
      <c r="E75" s="292">
        <v>1848</v>
      </c>
      <c r="F75" s="292">
        <v>2032</v>
      </c>
      <c r="G75" s="293">
        <v>1257</v>
      </c>
    </row>
    <row r="76" spans="1:7" ht="15.5">
      <c r="A76" s="197" t="s">
        <v>248</v>
      </c>
      <c r="B76" s="309" t="s">
        <v>904</v>
      </c>
      <c r="C76" s="90" t="s">
        <v>892</v>
      </c>
      <c r="D76" s="292">
        <v>465</v>
      </c>
      <c r="E76" s="292">
        <v>1892</v>
      </c>
      <c r="F76" s="292">
        <v>1553</v>
      </c>
      <c r="G76" s="293">
        <v>856</v>
      </c>
    </row>
    <row r="77" spans="1:7" ht="15.5">
      <c r="A77" s="197" t="s">
        <v>249</v>
      </c>
      <c r="B77" s="309" t="s">
        <v>905</v>
      </c>
      <c r="C77" s="90" t="s">
        <v>892</v>
      </c>
      <c r="D77" s="292">
        <v>393</v>
      </c>
      <c r="E77" s="292">
        <v>858</v>
      </c>
      <c r="F77" s="292">
        <v>790</v>
      </c>
      <c r="G77" s="293">
        <v>872</v>
      </c>
    </row>
    <row r="78" spans="1:7" ht="15.5">
      <c r="A78" s="197" t="s">
        <v>250</v>
      </c>
      <c r="B78" s="309" t="s">
        <v>906</v>
      </c>
      <c r="C78" s="90" t="s">
        <v>892</v>
      </c>
      <c r="D78" s="292">
        <v>373</v>
      </c>
      <c r="E78" s="292">
        <v>490</v>
      </c>
      <c r="F78" s="292">
        <v>483</v>
      </c>
      <c r="G78" s="293">
        <v>472</v>
      </c>
    </row>
    <row r="79" spans="1:7" ht="15.5">
      <c r="A79" s="197" t="s">
        <v>251</v>
      </c>
      <c r="B79" s="309" t="s">
        <v>907</v>
      </c>
      <c r="C79" s="90" t="s">
        <v>892</v>
      </c>
      <c r="D79" s="292">
        <v>632</v>
      </c>
      <c r="E79" s="292">
        <v>1822</v>
      </c>
      <c r="F79" s="292">
        <v>1543</v>
      </c>
      <c r="G79" s="293">
        <v>1302</v>
      </c>
    </row>
    <row r="80" spans="1:7" ht="15.5">
      <c r="A80" s="197" t="s">
        <v>252</v>
      </c>
      <c r="B80" s="309" t="s">
        <v>908</v>
      </c>
      <c r="C80" s="90" t="s">
        <v>892</v>
      </c>
      <c r="D80" s="292">
        <v>187</v>
      </c>
      <c r="E80" s="292">
        <v>712</v>
      </c>
      <c r="F80" s="292">
        <v>452</v>
      </c>
      <c r="G80" s="293">
        <v>263</v>
      </c>
    </row>
    <row r="81" spans="1:7" ht="15.5">
      <c r="A81" s="197" t="s">
        <v>253</v>
      </c>
      <c r="B81" s="309" t="s">
        <v>909</v>
      </c>
      <c r="C81" s="90" t="s">
        <v>892</v>
      </c>
      <c r="D81" s="292">
        <v>364</v>
      </c>
      <c r="E81" s="292">
        <v>662</v>
      </c>
      <c r="F81" s="292">
        <v>785</v>
      </c>
      <c r="G81" s="293">
        <v>882</v>
      </c>
    </row>
    <row r="82" spans="1:7" ht="15.5">
      <c r="A82" s="197" t="s">
        <v>254</v>
      </c>
      <c r="B82" s="309" t="s">
        <v>910</v>
      </c>
      <c r="C82" s="90" t="s">
        <v>892</v>
      </c>
      <c r="D82" s="292" t="s">
        <v>183</v>
      </c>
      <c r="E82" s="292" t="s">
        <v>183</v>
      </c>
      <c r="F82" s="292">
        <v>38</v>
      </c>
      <c r="G82" s="293">
        <v>187</v>
      </c>
    </row>
    <row r="83" spans="1:7" ht="15.5">
      <c r="A83" s="197" t="s">
        <v>255</v>
      </c>
      <c r="B83" s="309" t="s">
        <v>911</v>
      </c>
      <c r="C83" s="90" t="s">
        <v>892</v>
      </c>
      <c r="D83" s="292">
        <v>615</v>
      </c>
      <c r="E83" s="292">
        <v>1579</v>
      </c>
      <c r="F83" s="292">
        <v>1457</v>
      </c>
      <c r="G83" s="293">
        <v>568</v>
      </c>
    </row>
    <row r="84" spans="1:7" ht="15.5">
      <c r="A84" s="197" t="s">
        <v>256</v>
      </c>
      <c r="B84" s="309" t="s">
        <v>912</v>
      </c>
      <c r="C84" s="90" t="s">
        <v>892</v>
      </c>
      <c r="D84" s="292">
        <v>237</v>
      </c>
      <c r="E84" s="292">
        <v>243</v>
      </c>
      <c r="F84" s="292">
        <v>0</v>
      </c>
      <c r="G84" s="293">
        <v>0</v>
      </c>
    </row>
    <row r="85" spans="1:7" ht="15.5">
      <c r="A85" s="197" t="s">
        <v>257</v>
      </c>
      <c r="B85" s="309" t="s">
        <v>913</v>
      </c>
      <c r="C85" s="90" t="s">
        <v>892</v>
      </c>
      <c r="D85" s="292">
        <v>1433</v>
      </c>
      <c r="E85" s="292">
        <v>2425</v>
      </c>
      <c r="F85" s="292">
        <v>2670</v>
      </c>
      <c r="G85" s="293">
        <v>1625</v>
      </c>
    </row>
    <row r="86" spans="1:7" ht="15.5">
      <c r="A86" s="197" t="s">
        <v>258</v>
      </c>
      <c r="B86" s="309" t="s">
        <v>914</v>
      </c>
      <c r="C86" s="90" t="s">
        <v>892</v>
      </c>
      <c r="D86" s="292">
        <v>2042</v>
      </c>
      <c r="E86" s="292">
        <v>2759</v>
      </c>
      <c r="F86" s="292">
        <v>2133</v>
      </c>
      <c r="G86" s="293">
        <v>1639</v>
      </c>
    </row>
    <row r="87" spans="1:7" ht="15.5">
      <c r="A87" s="197" t="s">
        <v>259</v>
      </c>
      <c r="B87" s="309" t="s">
        <v>915</v>
      </c>
      <c r="C87" s="90" t="s">
        <v>892</v>
      </c>
      <c r="D87" s="292">
        <v>170</v>
      </c>
      <c r="E87" s="292">
        <v>241</v>
      </c>
      <c r="F87" s="292">
        <v>409</v>
      </c>
      <c r="G87" s="293">
        <v>399</v>
      </c>
    </row>
    <row r="88" spans="1:7" ht="15.5">
      <c r="A88" s="197" t="s">
        <v>260</v>
      </c>
      <c r="B88" s="309" t="s">
        <v>916</v>
      </c>
      <c r="C88" s="90" t="s">
        <v>892</v>
      </c>
      <c r="D88" s="292">
        <v>0</v>
      </c>
      <c r="E88" s="292">
        <v>0</v>
      </c>
      <c r="F88" s="292">
        <v>0</v>
      </c>
      <c r="G88" s="293">
        <v>98</v>
      </c>
    </row>
    <row r="89" spans="1:7" ht="15.5">
      <c r="A89" s="197" t="s">
        <v>261</v>
      </c>
      <c r="B89" s="312" t="s">
        <v>917</v>
      </c>
      <c r="C89" s="105" t="s">
        <v>892</v>
      </c>
      <c r="D89" s="296">
        <v>473</v>
      </c>
      <c r="E89" s="296">
        <v>422</v>
      </c>
      <c r="F89" s="296">
        <v>293</v>
      </c>
      <c r="G89" s="297">
        <v>321</v>
      </c>
    </row>
    <row r="90" spans="1:1" ht="15.5">
      <c r="A90" s="197" t="s">
        <v>262</v>
      </c>
    </row>
    <row r="91" spans="1:3" ht="15.5">
      <c r="A91" s="197" t="s">
        <v>263</v>
      </c>
      <c r="B91" s="313" t="s">
        <v>921</v>
      </c>
      <c r="C91" s="314"/>
    </row>
    <row r="92" spans="1:1" ht="15.5">
      <c r="A92" s="197" t="s">
        <v>264</v>
      </c>
    </row>
    <row r="93" spans="1:7" ht="15.5">
      <c r="A93" s="197" t="s">
        <v>265</v>
      </c>
      <c r="B93" s="281" t="s">
        <v>890</v>
      </c>
      <c r="C93" s="254" t="s">
        <v>714</v>
      </c>
      <c r="D93" s="282">
        <v>2020</v>
      </c>
      <c r="E93" s="282">
        <v>2021</v>
      </c>
      <c r="F93" s="254">
        <v>2022</v>
      </c>
      <c r="G93" s="254">
        <v>2023</v>
      </c>
    </row>
    <row r="94" spans="1:7" ht="15.5">
      <c r="A94" s="197" t="s">
        <v>266</v>
      </c>
      <c r="B94" s="315" t="s">
        <v>891</v>
      </c>
      <c r="C94" s="44" t="s">
        <v>892</v>
      </c>
      <c r="D94" s="286">
        <v>270068</v>
      </c>
      <c r="E94" s="286">
        <v>259279</v>
      </c>
      <c r="F94" s="286">
        <v>261839.90000000002</v>
      </c>
      <c r="G94" s="287">
        <v>267814</v>
      </c>
    </row>
    <row r="95" spans="1:7" ht="15.5">
      <c r="A95" s="197" t="s">
        <v>267</v>
      </c>
      <c r="B95" s="301" t="s">
        <v>922</v>
      </c>
      <c r="C95" s="316"/>
      <c r="D95" s="303"/>
      <c r="E95" s="303"/>
      <c r="F95" s="303"/>
      <c r="G95" s="303"/>
    </row>
    <row r="96" spans="1:7" ht="15.5">
      <c r="A96" s="197" t="s">
        <v>268</v>
      </c>
      <c r="B96" s="304" t="s">
        <v>923</v>
      </c>
      <c r="C96" s="74" t="s">
        <v>892</v>
      </c>
      <c r="D96" s="305">
        <v>217297</v>
      </c>
      <c r="E96" s="305">
        <v>202989</v>
      </c>
      <c r="F96" s="305">
        <v>209611</v>
      </c>
      <c r="G96" s="306">
        <v>260685</v>
      </c>
    </row>
    <row r="97" spans="1:7" ht="15.5">
      <c r="A97" s="197" t="s">
        <v>269</v>
      </c>
      <c r="B97" s="317" t="s">
        <v>924</v>
      </c>
      <c r="C97" s="44" t="s">
        <v>892</v>
      </c>
      <c r="D97" s="318">
        <v>7809</v>
      </c>
      <c r="E97" s="318">
        <v>11510</v>
      </c>
      <c r="F97" s="318">
        <v>6465</v>
      </c>
      <c r="G97" s="319">
        <v>7129</v>
      </c>
    </row>
    <row r="98" spans="1:7" ht="15.5">
      <c r="A98" s="197" t="s">
        <v>270</v>
      </c>
      <c r="B98" s="320"/>
      <c r="C98" s="278"/>
      <c r="D98" s="321"/>
      <c r="E98" s="321"/>
      <c r="F98" s="321"/>
      <c r="G98" s="321"/>
    </row>
    <row r="99" spans="1:7" ht="15.5">
      <c r="A99" s="197" t="s">
        <v>271</v>
      </c>
      <c r="B99" s="281" t="s">
        <v>925</v>
      </c>
      <c r="C99" s="254" t="s">
        <v>714</v>
      </c>
      <c r="D99" s="282">
        <v>2020</v>
      </c>
      <c r="E99" s="282">
        <v>2021</v>
      </c>
      <c r="F99" s="254">
        <v>2022</v>
      </c>
      <c r="G99" s="254">
        <v>2023</v>
      </c>
    </row>
    <row r="100" spans="1:7" ht="15.5">
      <c r="A100" s="197" t="s">
        <v>272</v>
      </c>
      <c r="B100" s="109" t="s">
        <v>927</v>
      </c>
      <c r="C100" s="150" t="s">
        <v>926</v>
      </c>
      <c r="D100" s="286">
        <v>9</v>
      </c>
      <c r="E100" s="286">
        <v>12</v>
      </c>
      <c r="F100" s="286">
        <v>11</v>
      </c>
      <c r="G100" s="287">
        <v>12</v>
      </c>
    </row>
    <row r="101" spans="1:7" ht="15.5">
      <c r="A101" s="197" t="s">
        <v>273</v>
      </c>
      <c r="B101" s="322" t="s">
        <v>928</v>
      </c>
      <c r="C101" s="146"/>
      <c r="D101" s="323"/>
      <c r="E101" s="323"/>
      <c r="F101" s="323"/>
      <c r="G101" s="323"/>
    </row>
    <row r="102" spans="1:7" ht="15.5">
      <c r="A102" s="197" t="s">
        <v>274</v>
      </c>
      <c r="B102" s="324" t="s">
        <v>929</v>
      </c>
      <c r="C102" s="90" t="s">
        <v>926</v>
      </c>
      <c r="D102" s="325">
        <v>8</v>
      </c>
      <c r="E102" s="325">
        <v>12</v>
      </c>
      <c r="F102" s="325">
        <v>11</v>
      </c>
      <c r="G102" s="326">
        <v>11</v>
      </c>
    </row>
    <row r="103" spans="1:7" ht="15.5">
      <c r="A103" s="197" t="s">
        <v>275</v>
      </c>
      <c r="B103" s="327" t="s">
        <v>930</v>
      </c>
      <c r="C103" s="90" t="s">
        <v>926</v>
      </c>
      <c r="D103" s="296">
        <v>10</v>
      </c>
      <c r="E103" s="296">
        <v>13</v>
      </c>
      <c r="F103" s="296">
        <v>11</v>
      </c>
      <c r="G103" s="297">
        <v>13</v>
      </c>
    </row>
    <row r="104" spans="1:7" ht="15.5">
      <c r="A104" s="197" t="s">
        <v>276</v>
      </c>
      <c r="B104" s="328" t="s">
        <v>931</v>
      </c>
      <c r="C104" s="146"/>
      <c r="D104" s="329"/>
      <c r="E104" s="329"/>
      <c r="F104" s="329"/>
      <c r="G104" s="330"/>
    </row>
    <row r="105" spans="1:7" ht="15.5">
      <c r="A105" s="197" t="s">
        <v>277</v>
      </c>
      <c r="B105" s="324" t="s">
        <v>932</v>
      </c>
      <c r="C105" s="90" t="s">
        <v>926</v>
      </c>
      <c r="D105" s="325">
        <v>12</v>
      </c>
      <c r="E105" s="325">
        <v>20</v>
      </c>
      <c r="F105" s="325">
        <v>18</v>
      </c>
      <c r="G105" s="326">
        <v>19</v>
      </c>
    </row>
    <row r="106" spans="1:7" ht="15.5">
      <c r="A106" s="197" t="s">
        <v>278</v>
      </c>
      <c r="B106" s="294" t="s">
        <v>933</v>
      </c>
      <c r="C106" s="90" t="s">
        <v>926</v>
      </c>
      <c r="D106" s="292">
        <v>8</v>
      </c>
      <c r="E106" s="292">
        <v>12</v>
      </c>
      <c r="F106" s="292">
        <v>10</v>
      </c>
      <c r="G106" s="293">
        <v>11</v>
      </c>
    </row>
    <row r="107" spans="1:7" ht="15.5">
      <c r="A107" s="197" t="s">
        <v>279</v>
      </c>
      <c r="B107" s="327" t="s">
        <v>934</v>
      </c>
      <c r="C107" s="105" t="s">
        <v>926</v>
      </c>
      <c r="D107" s="296">
        <v>8</v>
      </c>
      <c r="E107" s="296">
        <v>7</v>
      </c>
      <c r="F107" s="296">
        <v>9</v>
      </c>
      <c r="G107" s="297">
        <v>10</v>
      </c>
    </row>
    <row r="108" spans="1:7" ht="15.5">
      <c r="A108" s="197" t="s">
        <v>280</v>
      </c>
      <c r="B108" s="331"/>
      <c r="C108" s="332"/>
      <c r="D108" s="333"/>
      <c r="E108" s="333"/>
      <c r="F108" s="333"/>
      <c r="G108" s="334"/>
    </row>
    <row r="109" spans="1:7" ht="15.5">
      <c r="A109" s="197" t="s">
        <v>281</v>
      </c>
      <c r="B109" s="281" t="s">
        <v>925</v>
      </c>
      <c r="C109" s="254" t="s">
        <v>714</v>
      </c>
      <c r="D109" s="282">
        <v>2020</v>
      </c>
      <c r="E109" s="282">
        <v>2021</v>
      </c>
      <c r="F109" s="254">
        <v>2022</v>
      </c>
      <c r="G109" s="254">
        <v>2023</v>
      </c>
    </row>
    <row r="110" spans="1:7" ht="15.5">
      <c r="A110" s="197" t="s">
        <v>282</v>
      </c>
      <c r="B110" s="113" t="s">
        <v>935</v>
      </c>
      <c r="C110" s="285" t="s">
        <v>892</v>
      </c>
      <c r="D110" s="286">
        <v>26992</v>
      </c>
      <c r="E110" s="286">
        <v>31140</v>
      </c>
      <c r="F110" s="286">
        <v>38488</v>
      </c>
      <c r="G110" s="287">
        <v>41075</v>
      </c>
    </row>
    <row r="111" spans="1:6" ht="15.5">
      <c r="A111" s="197" t="s">
        <v>283</v>
      </c>
      <c r="B111" s="335"/>
      <c r="C111" s="336"/>
      <c r="D111" s="337"/>
      <c r="E111" s="337"/>
      <c r="F111" s="337"/>
    </row>
    <row r="112" spans="1:7" ht="46.5">
      <c r="A112" s="197" t="s">
        <v>284</v>
      </c>
      <c r="B112" s="338" t="s">
        <v>936</v>
      </c>
      <c r="C112" s="339" t="s">
        <v>714</v>
      </c>
      <c r="D112" s="254" t="str" cm="1">
        <f t="array" ref="D112">_xlfn.IFS([6]Content_!$D$7=1,VLOOKUP(Employees!$A112,[6]Translation!$A:$S,Employees!D$1,FALSE),[6]Content_!$D$7=2,VLOOKUP(Employees!$A112,[6]Translation!$A:$S,Employees!D$1+6,FALSE),[6]Content_!$D$7=3,VLOOKUP(Employees!$A112,[6]Translation!$A:$S,Employees!D$1+12,FALSE))</f>
        <v>Полный рабочий день, чел.</v>
      </c>
      <c r="E112" s="254" t="str" cm="1">
        <f t="array" ref="E112">_xlfn.IFS([6]Content_!$D$7=1,VLOOKUP(Employees!$A112,[6]Translation!$A:$S,Employees!E$1,FALSE),[6]Content_!$D$7=2,VLOOKUP(Employees!$A112,[6]Translation!$A:$S,Employees!E$1+6,FALSE),[6]Content_!$D$7=3,VLOOKUP(Employees!$A112,[6]Translation!$A:$S,Employees!E$1+12,FALSE))</f>
        <v>Неполный рабочий день, чел.</v>
      </c>
      <c r="F112" s="254" t="str" cm="1">
        <f t="array" ref="F112">_xlfn.IFS([6]Content_!$D$7=1,VLOOKUP(Employees!$A112,[6]Translation!$A:$S,Employees!F$1,FALSE),[6]Content_!$D$7=2,VLOOKUP(Employees!$A112,[6]Translation!$A:$S,Employees!F$1+6,FALSE),[6]Content_!$D$7=3,VLOOKUP(Employees!$A112,[6]Translation!$A:$S,Employees!F$1+12,FALSE))</f>
        <v>Текучесть кадров, %</v>
      </c>
      <c r="G112" s="254" t="str" cm="1">
        <f t="array" ref="G112">_xlfn.IFS([6]Content_!$D$7=1,VLOOKUP(Employees!$A112,[6]Translation!$A:$S,Employees!G$1,FALSE),[6]Content_!$D$7=2,VLOOKUP(Employees!$A112,[6]Translation!$A:$S,Employees!G$1+6,FALSE),[6]Content_!$D$7=3,VLOOKUP(Employees!$A112,[6]Translation!$A:$S,Employees!G$1+12,FALSE))</f>
        <v>Новые работники, принятые в отчетном году, чел.</v>
      </c>
    </row>
    <row r="113" spans="1:7" ht="15.5">
      <c r="A113" s="197" t="s">
        <v>285</v>
      </c>
      <c r="B113" s="340" t="s">
        <v>937</v>
      </c>
      <c r="C113" s="341"/>
      <c r="D113" s="342"/>
      <c r="E113" s="342"/>
      <c r="F113" s="342"/>
      <c r="G113" s="342"/>
    </row>
    <row r="114" spans="1:7" ht="15.5">
      <c r="A114" s="197" t="s">
        <v>286</v>
      </c>
      <c r="B114" s="343" t="s">
        <v>894</v>
      </c>
      <c r="C114" s="90" t="s">
        <v>938</v>
      </c>
      <c r="D114" s="326">
        <v>252505</v>
      </c>
      <c r="E114" s="326">
        <v>7028</v>
      </c>
      <c r="F114" s="326">
        <v>11.802352687326852</v>
      </c>
      <c r="G114" s="326">
        <v>39766</v>
      </c>
    </row>
    <row r="115" spans="1:7" ht="15.5">
      <c r="A115" s="197" t="s">
        <v>287</v>
      </c>
      <c r="B115" s="344" t="s">
        <v>895</v>
      </c>
      <c r="C115" s="90" t="s">
        <v>938</v>
      </c>
      <c r="D115" s="293">
        <v>5672</v>
      </c>
      <c r="E115" s="293">
        <v>246</v>
      </c>
      <c r="F115" s="293">
        <v>9.51334910442717</v>
      </c>
      <c r="G115" s="293">
        <v>743</v>
      </c>
    </row>
    <row r="116" spans="1:7" ht="15.5">
      <c r="A116" s="197" t="s">
        <v>288</v>
      </c>
      <c r="B116" s="344" t="s">
        <v>896</v>
      </c>
      <c r="C116" s="90" t="s">
        <v>938</v>
      </c>
      <c r="D116" s="293">
        <v>10453</v>
      </c>
      <c r="E116" s="293">
        <v>363</v>
      </c>
      <c r="F116" s="293">
        <v>12.592455621301776</v>
      </c>
      <c r="G116" s="293">
        <v>1769</v>
      </c>
    </row>
    <row r="117" spans="1:7" ht="15.5">
      <c r="A117" s="197" t="s">
        <v>289</v>
      </c>
      <c r="B117" s="344" t="s">
        <v>897</v>
      </c>
      <c r="C117" s="90" t="s">
        <v>938</v>
      </c>
      <c r="D117" s="293">
        <v>15757</v>
      </c>
      <c r="E117" s="293">
        <v>315</v>
      </c>
      <c r="F117" s="293">
        <v>8.754355400696864</v>
      </c>
      <c r="G117" s="293">
        <v>1762</v>
      </c>
    </row>
    <row r="118" spans="1:7" ht="15.5">
      <c r="A118" s="197" t="s">
        <v>290</v>
      </c>
      <c r="B118" s="344" t="s">
        <v>898</v>
      </c>
      <c r="C118" s="90" t="s">
        <v>938</v>
      </c>
      <c r="D118" s="293">
        <v>7640</v>
      </c>
      <c r="E118" s="293">
        <v>1110</v>
      </c>
      <c r="F118" s="293">
        <v>17.725714285714286</v>
      </c>
      <c r="G118" s="293">
        <v>1696</v>
      </c>
    </row>
    <row r="119" spans="1:7" ht="15.5">
      <c r="A119" s="197" t="s">
        <v>291</v>
      </c>
      <c r="B119" s="344" t="s">
        <v>899</v>
      </c>
      <c r="C119" s="90" t="s">
        <v>938</v>
      </c>
      <c r="D119" s="293">
        <v>18868</v>
      </c>
      <c r="E119" s="293">
        <v>156</v>
      </c>
      <c r="F119" s="293">
        <v>6.202691337258201</v>
      </c>
      <c r="G119" s="293">
        <v>2700</v>
      </c>
    </row>
    <row r="120" spans="1:7" ht="15.5">
      <c r="A120" s="197" t="s">
        <v>292</v>
      </c>
      <c r="B120" s="344" t="s">
        <v>900</v>
      </c>
      <c r="C120" s="90" t="s">
        <v>938</v>
      </c>
      <c r="D120" s="293">
        <v>4647</v>
      </c>
      <c r="E120" s="293">
        <v>324</v>
      </c>
      <c r="F120" s="293">
        <v>9.414604707302354</v>
      </c>
      <c r="G120" s="293">
        <v>645</v>
      </c>
    </row>
    <row r="121" spans="1:7" ht="15.5">
      <c r="A121" s="197" t="s">
        <v>293</v>
      </c>
      <c r="B121" s="344" t="s">
        <v>901</v>
      </c>
      <c r="C121" s="90" t="s">
        <v>938</v>
      </c>
      <c r="D121" s="293">
        <v>10080</v>
      </c>
      <c r="E121" s="293">
        <v>454</v>
      </c>
      <c r="F121" s="293">
        <v>11.030947408391874</v>
      </c>
      <c r="G121" s="293">
        <v>1427</v>
      </c>
    </row>
    <row r="122" spans="1:7" ht="15.5">
      <c r="A122" s="197" t="s">
        <v>294</v>
      </c>
      <c r="B122" s="344" t="s">
        <v>902</v>
      </c>
      <c r="C122" s="90" t="s">
        <v>938</v>
      </c>
      <c r="D122" s="293">
        <v>6523</v>
      </c>
      <c r="E122" s="293">
        <v>2</v>
      </c>
      <c r="F122" s="293">
        <v>12</v>
      </c>
      <c r="G122" s="293">
        <v>1227</v>
      </c>
    </row>
    <row r="123" spans="1:7" ht="15.5">
      <c r="A123" s="197" t="s">
        <v>295</v>
      </c>
      <c r="B123" s="344" t="s">
        <v>903</v>
      </c>
      <c r="C123" s="90" t="s">
        <v>938</v>
      </c>
      <c r="D123" s="293">
        <v>14973</v>
      </c>
      <c r="E123" s="293">
        <v>274</v>
      </c>
      <c r="F123" s="293">
        <v>12.802518528235062</v>
      </c>
      <c r="G123" s="293">
        <v>2170</v>
      </c>
    </row>
    <row r="124" spans="1:7" ht="15.5">
      <c r="A124" s="197" t="s">
        <v>296</v>
      </c>
      <c r="B124" s="344" t="s">
        <v>904</v>
      </c>
      <c r="C124" s="90" t="s">
        <v>938</v>
      </c>
      <c r="D124" s="293">
        <v>10031</v>
      </c>
      <c r="E124" s="293">
        <v>490</v>
      </c>
      <c r="F124" s="293">
        <v>14.30472388556221</v>
      </c>
      <c r="G124" s="293">
        <v>1723</v>
      </c>
    </row>
    <row r="125" spans="1:7" ht="15.5">
      <c r="A125" s="197" t="s">
        <v>297</v>
      </c>
      <c r="B125" s="344" t="s">
        <v>905</v>
      </c>
      <c r="C125" s="90" t="s">
        <v>938</v>
      </c>
      <c r="D125" s="293">
        <v>13118</v>
      </c>
      <c r="E125" s="293">
        <v>374</v>
      </c>
      <c r="F125" s="293">
        <v>8.30862733471687</v>
      </c>
      <c r="G125" s="293">
        <v>1651</v>
      </c>
    </row>
    <row r="126" spans="1:7" ht="15.5">
      <c r="A126" s="197" t="s">
        <v>298</v>
      </c>
      <c r="B126" s="344" t="s">
        <v>906</v>
      </c>
      <c r="C126" s="90" t="s">
        <v>938</v>
      </c>
      <c r="D126" s="293">
        <v>28907</v>
      </c>
      <c r="E126" s="293">
        <v>66</v>
      </c>
      <c r="F126" s="293">
        <v>3.299623787664377</v>
      </c>
      <c r="G126" s="293">
        <v>1522</v>
      </c>
    </row>
    <row r="127" spans="1:7" ht="15.5">
      <c r="A127" s="197" t="s">
        <v>299</v>
      </c>
      <c r="B127" s="344" t="s">
        <v>907</v>
      </c>
      <c r="C127" s="90" t="s">
        <v>938</v>
      </c>
      <c r="D127" s="293">
        <v>21840</v>
      </c>
      <c r="E127" s="293">
        <v>992</v>
      </c>
      <c r="F127" s="293">
        <v>13.056236860546603</v>
      </c>
      <c r="G127" s="293">
        <v>4724</v>
      </c>
    </row>
    <row r="128" spans="1:7" ht="15.5">
      <c r="A128" s="197" t="s">
        <v>300</v>
      </c>
      <c r="B128" s="344" t="s">
        <v>908</v>
      </c>
      <c r="C128" s="90" t="s">
        <v>938</v>
      </c>
      <c r="D128" s="293">
        <v>3182</v>
      </c>
      <c r="E128" s="293">
        <v>573</v>
      </c>
      <c r="F128" s="293">
        <v>10.625832223701732</v>
      </c>
      <c r="G128" s="293">
        <v>468</v>
      </c>
    </row>
    <row r="129" spans="1:7" ht="15.5">
      <c r="A129" s="197" t="s">
        <v>301</v>
      </c>
      <c r="B129" s="344" t="s">
        <v>909</v>
      </c>
      <c r="C129" s="90" t="s">
        <v>938</v>
      </c>
      <c r="D129" s="293">
        <v>18319</v>
      </c>
      <c r="E129" s="293">
        <v>637</v>
      </c>
      <c r="F129" s="293">
        <v>14.718294998944925</v>
      </c>
      <c r="G129" s="293">
        <v>3633</v>
      </c>
    </row>
    <row r="130" spans="1:7" ht="15.5">
      <c r="A130" s="197" t="s">
        <v>302</v>
      </c>
      <c r="B130" s="344" t="s">
        <v>910</v>
      </c>
      <c r="C130" s="90" t="s">
        <v>938</v>
      </c>
      <c r="D130" s="293">
        <v>2116</v>
      </c>
      <c r="E130" s="293">
        <v>51</v>
      </c>
      <c r="F130" s="293">
        <v>8.121827411167512</v>
      </c>
      <c r="G130" s="293">
        <v>253</v>
      </c>
    </row>
    <row r="131" spans="1:7" ht="15.5">
      <c r="A131" s="197" t="s">
        <v>303</v>
      </c>
      <c r="B131" s="344" t="s">
        <v>911</v>
      </c>
      <c r="C131" s="90" t="s">
        <v>938</v>
      </c>
      <c r="D131" s="293">
        <v>9576</v>
      </c>
      <c r="E131" s="293">
        <v>315</v>
      </c>
      <c r="F131" s="293">
        <v>15.205742594277627</v>
      </c>
      <c r="G131" s="293">
        <v>1387</v>
      </c>
    </row>
    <row r="132" spans="1:7" ht="15.5">
      <c r="A132" s="197" t="s">
        <v>304</v>
      </c>
      <c r="B132" s="344" t="s">
        <v>913</v>
      </c>
      <c r="C132" s="90" t="s">
        <v>938</v>
      </c>
      <c r="D132" s="293">
        <v>20443</v>
      </c>
      <c r="E132" s="293">
        <v>121</v>
      </c>
      <c r="F132" s="293">
        <v>21.459832717370162</v>
      </c>
      <c r="G132" s="293">
        <v>5454</v>
      </c>
    </row>
    <row r="133" spans="1:7" ht="15.5">
      <c r="A133" s="197" t="s">
        <v>305</v>
      </c>
      <c r="B133" s="344" t="s">
        <v>914</v>
      </c>
      <c r="C133" s="90" t="s">
        <v>938</v>
      </c>
      <c r="D133" s="293">
        <v>24153</v>
      </c>
      <c r="E133" s="293">
        <v>144</v>
      </c>
      <c r="F133" s="293">
        <v>15.796188829896696</v>
      </c>
      <c r="G133" s="293">
        <v>4147</v>
      </c>
    </row>
    <row r="134" spans="1:7" ht="15.5">
      <c r="A134" s="197" t="s">
        <v>306</v>
      </c>
      <c r="B134" s="344" t="s">
        <v>915</v>
      </c>
      <c r="C134" s="90" t="s">
        <v>938</v>
      </c>
      <c r="D134" s="293">
        <v>5148</v>
      </c>
      <c r="E134" s="293">
        <v>21</v>
      </c>
      <c r="F134" s="293">
        <v>10.059972915457536</v>
      </c>
      <c r="G134" s="293">
        <v>665</v>
      </c>
    </row>
    <row r="135" spans="1:7" ht="15.5">
      <c r="A135" s="197" t="s">
        <v>307</v>
      </c>
      <c r="B135" s="344" t="s">
        <v>766</v>
      </c>
      <c r="C135" s="90" t="s">
        <v>938</v>
      </c>
      <c r="D135" s="293">
        <v>1059</v>
      </c>
      <c r="E135" s="293">
        <v>0</v>
      </c>
      <c r="F135" s="293">
        <v>0</v>
      </c>
      <c r="G135" s="293">
        <v>0</v>
      </c>
    </row>
    <row r="136" spans="1:7" ht="15.5">
      <c r="A136" s="197" t="s">
        <v>308</v>
      </c>
      <c r="B136" s="345" t="s">
        <v>917</v>
      </c>
      <c r="C136" s="105" t="s">
        <v>938</v>
      </c>
      <c r="D136" s="297">
        <v>8180</v>
      </c>
      <c r="E136" s="297">
        <v>101</v>
      </c>
      <c r="F136" s="297">
        <v>10.916555971501026</v>
      </c>
      <c r="G136" s="297">
        <v>1309</v>
      </c>
    </row>
    <row r="137" spans="1:1" ht="15.5">
      <c r="A137" s="197" t="s">
        <v>309</v>
      </c>
    </row>
    <row r="138" spans="1:7" ht="15.5">
      <c r="A138" s="197" t="s">
        <v>310</v>
      </c>
      <c r="B138" s="338" t="s">
        <v>939</v>
      </c>
      <c r="C138" s="339" t="s">
        <v>714</v>
      </c>
      <c r="D138" s="254">
        <v>2020</v>
      </c>
      <c r="E138" s="254">
        <v>2021</v>
      </c>
      <c r="F138" s="254">
        <v>2022</v>
      </c>
      <c r="G138" s="254">
        <v>2023</v>
      </c>
    </row>
    <row r="139" spans="1:7" ht="15.5">
      <c r="A139" s="197" t="s">
        <v>311</v>
      </c>
      <c r="B139" s="39" t="s">
        <v>940</v>
      </c>
      <c r="C139" s="285" t="s">
        <v>892</v>
      </c>
      <c r="D139" s="299">
        <v>10554</v>
      </c>
      <c r="E139" s="299">
        <v>9661</v>
      </c>
      <c r="F139" s="299">
        <v>9560</v>
      </c>
      <c r="G139" s="300">
        <v>8555</v>
      </c>
    </row>
    <row r="140" spans="1:7" ht="15.5">
      <c r="A140" s="197" t="s">
        <v>312</v>
      </c>
      <c r="B140" s="346" t="s">
        <v>929</v>
      </c>
      <c r="C140" s="90" t="s">
        <v>892</v>
      </c>
      <c r="D140" s="325">
        <v>362</v>
      </c>
      <c r="E140" s="325">
        <v>420</v>
      </c>
      <c r="F140" s="325">
        <v>551</v>
      </c>
      <c r="G140" s="326">
        <v>528</v>
      </c>
    </row>
    <row r="141" spans="1:7" ht="15.5">
      <c r="A141" s="197" t="s">
        <v>313</v>
      </c>
      <c r="B141" s="347" t="s">
        <v>930</v>
      </c>
      <c r="C141" s="105" t="s">
        <v>892</v>
      </c>
      <c r="D141" s="296">
        <v>10192</v>
      </c>
      <c r="E141" s="296">
        <v>9241</v>
      </c>
      <c r="F141" s="296">
        <v>9009</v>
      </c>
      <c r="G141" s="297">
        <v>8027</v>
      </c>
    </row>
    <row r="142" spans="1:7" ht="31">
      <c r="A142" s="197" t="s">
        <v>314</v>
      </c>
      <c r="B142" s="348" t="s">
        <v>941</v>
      </c>
      <c r="C142" s="44" t="s">
        <v>892</v>
      </c>
      <c r="D142" s="349">
        <v>2485</v>
      </c>
      <c r="E142" s="349">
        <v>2409</v>
      </c>
      <c r="F142" s="350">
        <v>3746</v>
      </c>
      <c r="G142" s="351">
        <v>3941</v>
      </c>
    </row>
    <row r="143" spans="1:7" ht="15.5">
      <c r="A143" s="197" t="s">
        <v>315</v>
      </c>
      <c r="B143" s="352" t="s">
        <v>929</v>
      </c>
      <c r="C143" s="90" t="s">
        <v>892</v>
      </c>
      <c r="D143" s="292">
        <v>122</v>
      </c>
      <c r="E143" s="292">
        <v>113</v>
      </c>
      <c r="F143" s="292">
        <v>193</v>
      </c>
      <c r="G143" s="293">
        <v>249</v>
      </c>
    </row>
    <row r="144" spans="1:7" ht="15.5">
      <c r="A144" s="197" t="s">
        <v>316</v>
      </c>
      <c r="B144" s="347" t="s">
        <v>930</v>
      </c>
      <c r="C144" s="105" t="s">
        <v>892</v>
      </c>
      <c r="D144" s="296">
        <v>2363</v>
      </c>
      <c r="E144" s="292">
        <v>2296</v>
      </c>
      <c r="F144" s="292">
        <v>3553</v>
      </c>
      <c r="G144" s="293">
        <v>3692</v>
      </c>
    </row>
    <row r="145" spans="1:7" ht="44.5" customHeight="1">
      <c r="A145" s="197" t="s">
        <v>317</v>
      </c>
      <c r="B145" s="348" t="s">
        <v>942</v>
      </c>
      <c r="C145" s="44" t="s">
        <v>892</v>
      </c>
      <c r="D145" s="349">
        <v>2132</v>
      </c>
      <c r="E145" s="350">
        <v>2055</v>
      </c>
      <c r="F145" s="350">
        <v>4527</v>
      </c>
      <c r="G145" s="351">
        <v>3263</v>
      </c>
    </row>
    <row r="146" spans="1:7" ht="15.5">
      <c r="A146" s="197" t="s">
        <v>318</v>
      </c>
      <c r="B146" s="352" t="s">
        <v>929</v>
      </c>
      <c r="C146" s="90" t="s">
        <v>892</v>
      </c>
      <c r="D146" s="292">
        <v>88</v>
      </c>
      <c r="E146" s="292">
        <v>90</v>
      </c>
      <c r="F146" s="292">
        <v>149</v>
      </c>
      <c r="G146" s="293">
        <v>187</v>
      </c>
    </row>
    <row r="147" spans="1:7" ht="15.5">
      <c r="A147" s="197" t="s">
        <v>319</v>
      </c>
      <c r="B147" s="347" t="s">
        <v>930</v>
      </c>
      <c r="C147" s="105" t="s">
        <v>892</v>
      </c>
      <c r="D147" s="296">
        <v>2044</v>
      </c>
      <c r="E147" s="296">
        <v>1965</v>
      </c>
      <c r="F147" s="296">
        <v>4378</v>
      </c>
      <c r="G147" s="297">
        <v>3076</v>
      </c>
    </row>
    <row r="148" spans="1:7" ht="15.5">
      <c r="A148" s="197" t="s">
        <v>320</v>
      </c>
      <c r="B148" s="353"/>
      <c r="C148" s="336"/>
      <c r="D148" s="354"/>
      <c r="E148" s="354"/>
      <c r="F148" s="354"/>
      <c r="G148" s="355"/>
    </row>
    <row r="149" spans="1:7" ht="15.5">
      <c r="A149" s="197" t="s">
        <v>321</v>
      </c>
      <c r="B149" s="338" t="s">
        <v>939</v>
      </c>
      <c r="C149" s="254" t="s">
        <v>714</v>
      </c>
      <c r="D149" s="254">
        <v>2020</v>
      </c>
      <c r="E149" s="254">
        <v>2021</v>
      </c>
      <c r="F149" s="254">
        <v>2022</v>
      </c>
      <c r="G149" s="254">
        <v>2023</v>
      </c>
    </row>
    <row r="150" spans="1:7" ht="15.5">
      <c r="A150" s="197" t="s">
        <v>322</v>
      </c>
      <c r="B150" s="356" t="s">
        <v>943</v>
      </c>
      <c r="C150" s="357" t="s">
        <v>926</v>
      </c>
      <c r="D150" s="358">
        <v>131.2731114632858</v>
      </c>
      <c r="E150" s="358">
        <v>133.31488655229663</v>
      </c>
      <c r="F150" s="358">
        <v>100.91594827586208</v>
      </c>
      <c r="G150" s="359">
        <v>61.16715815613845</v>
      </c>
    </row>
    <row r="151" spans="1:7" ht="15.5">
      <c r="A151" s="197" t="s">
        <v>323</v>
      </c>
      <c r="B151" s="360" t="s">
        <v>944</v>
      </c>
      <c r="C151" s="361" t="s">
        <v>926</v>
      </c>
      <c r="D151" s="286">
        <v>106.06965174129353</v>
      </c>
      <c r="E151" s="286">
        <v>82.69617706237425</v>
      </c>
      <c r="F151" s="286">
        <v>187.920298879203</v>
      </c>
      <c r="G151" s="287">
        <v>87.10624666310731</v>
      </c>
    </row>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row r="227" ht="20.5" customHeight="1"/>
    <row r="228" ht="20.5" customHeight="1"/>
    <row r="229" ht="20.5" customHeight="1"/>
    <row r="230" ht="20.5" customHeight="1"/>
    <row r="231" ht="20.5" customHeight="1"/>
    <row r="232" ht="20.5" customHeight="1"/>
    <row r="233" ht="20.5" customHeight="1"/>
    <row r="234" ht="20.5" customHeight="1"/>
    <row r="235" ht="20.5" customHeight="1"/>
    <row r="236" ht="20.5" customHeight="1"/>
    <row r="237" ht="20.5" customHeight="1"/>
    <row r="238" ht="20.5" customHeight="1"/>
    <row r="239" ht="20.5" customHeight="1"/>
  </sheetData>
  <sheetProtection algorithmName="SHA-512" hashValue="PVnTu6qKilqN2BB2cvR25f2BuDaGw+yIREB7PPnDUa7a++YcOZ3LZYv5xUiFTpdhNeulwhbqvgvpIV2ZkouCBQ==" saltValue="+b13qcuS3LRtP8KQOpyDaA==" spinCount="100000" sheet="1" objects="1" scenarios="1"/>
  <mergeCells count="1">
    <mergeCell ref="B5:G5"/>
  </mergeCells>
  <hyperlinks>
    <hyperlink ref="B3" display="Employees"/>
  </hyperlinks>
  <pageMargins left="0.7" right="0.7" top="0.75" bottom="0.75" header="0.3" footer="0.3"/>
  <pageSetup orientation="portrait" paperSize="9"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283CDA3-D66D-4A66-AFB9-3E02EF272CD5}">
  <sheetPr codeName="Sheet16"/>
  <dimension ref="A1:N206"/>
  <sheetViews>
    <sheetView showGridLines="0" zoomScale="75" zoomScaleNormal="75" workbookViewId="0" topLeftCell="A1">
      <selection pane="topLeft" activeCell="C98" sqref="C98"/>
    </sheetView>
  </sheetViews>
  <sheetFormatPr defaultColWidth="8.724285714285713" defaultRowHeight="14"/>
  <cols>
    <col min="1" max="1" width="4.428571428571429" style="25" customWidth="1"/>
    <col min="2" max="2" width="75.57142857142857" style="365" customWidth="1"/>
    <col min="3" max="3" width="28.571428571428573" style="314" customWidth="1"/>
    <col min="4" max="7" width="25.571428571428573" style="314" customWidth="1"/>
    <col min="8" max="11" width="25.571428571428573" style="252" customWidth="1"/>
    <col min="12" max="16384" width="8.714285714285714" style="27"/>
  </cols>
  <sheetData>
    <row r="1" spans="1:11" s="25" customFormat="1" ht="14">
      <c r="A1" s="25">
        <v>1</v>
      </c>
      <c r="B1" s="362">
        <v>2</v>
      </c>
      <c r="C1" s="363">
        <v>3</v>
      </c>
      <c r="D1" s="363">
        <v>4</v>
      </c>
      <c r="E1" s="363">
        <v>5</v>
      </c>
      <c r="F1" s="363">
        <v>6</v>
      </c>
      <c r="G1" s="363">
        <v>7</v>
      </c>
      <c r="H1" s="364"/>
      <c r="I1" s="364"/>
      <c r="J1" s="364"/>
      <c r="K1" s="364"/>
    </row>
    <row r="2" ht="61.5" customHeight="1"/>
    <row r="3" spans="1:11" ht="25" customHeight="1">
      <c r="A3" s="197" t="s">
        <v>324</v>
      </c>
      <c r="B3" s="366" t="s">
        <v>706</v>
      </c>
      <c r="C3" s="277"/>
      <c r="D3" s="367"/>
      <c r="E3" s="367"/>
      <c r="F3" s="367"/>
      <c r="G3" s="367"/>
      <c r="H3" s="368"/>
      <c r="I3" s="368"/>
      <c r="J3" s="368"/>
      <c r="K3" s="368"/>
    </row>
    <row r="4" spans="1:11" ht="9.5" customHeight="1">
      <c r="A4" s="197" t="s">
        <v>325</v>
      </c>
      <c r="B4" s="30"/>
      <c r="C4" s="369"/>
      <c r="D4" s="367"/>
      <c r="E4" s="367"/>
      <c r="F4" s="367"/>
      <c r="G4" s="367"/>
      <c r="H4" s="368"/>
      <c r="I4" s="368"/>
      <c r="J4" s="368"/>
      <c r="K4" s="368"/>
    </row>
    <row r="5" spans="1:11" ht="32" customHeight="1">
      <c r="A5" s="197" t="s">
        <v>326</v>
      </c>
      <c r="B5" s="598" t="s">
        <v>945</v>
      </c>
      <c r="C5" s="599"/>
      <c r="D5" s="599"/>
      <c r="E5" s="599"/>
      <c r="F5" s="599"/>
      <c r="G5" s="600"/>
      <c r="H5" s="370"/>
      <c r="I5" s="370"/>
      <c r="J5" s="370"/>
      <c r="K5" s="371"/>
    </row>
    <row r="6" spans="1:11" ht="12.5" customHeight="1">
      <c r="A6" s="197" t="s">
        <v>327</v>
      </c>
      <c r="B6" s="372"/>
      <c r="C6" s="156"/>
      <c r="D6" s="156"/>
      <c r="E6" s="156"/>
      <c r="F6" s="156"/>
      <c r="G6" s="156"/>
      <c r="H6" s="124"/>
      <c r="I6" s="124"/>
      <c r="J6" s="124"/>
      <c r="K6" s="373"/>
    </row>
    <row r="7" spans="1:7" s="38" customFormat="1" ht="15.5">
      <c r="A7" s="197" t="s">
        <v>328</v>
      </c>
      <c r="B7" s="374" t="s">
        <v>890</v>
      </c>
      <c r="C7" s="254" t="s">
        <v>714</v>
      </c>
      <c r="D7" s="281">
        <v>2020</v>
      </c>
      <c r="E7" s="281">
        <v>2021</v>
      </c>
      <c r="F7" s="281">
        <v>2022</v>
      </c>
      <c r="G7" s="281">
        <v>2023</v>
      </c>
    </row>
    <row r="8" spans="1:7" s="38" customFormat="1" ht="15.5">
      <c r="A8" s="197" t="s">
        <v>329</v>
      </c>
      <c r="B8" s="375" t="s">
        <v>891</v>
      </c>
      <c r="C8" s="285" t="s">
        <v>892</v>
      </c>
      <c r="D8" s="286">
        <v>270068</v>
      </c>
      <c r="E8" s="286">
        <v>259279</v>
      </c>
      <c r="F8" s="376">
        <v>261839.90000000002</v>
      </c>
      <c r="G8" s="319">
        <v>267814</v>
      </c>
    </row>
    <row r="9" spans="1:11" ht="14.5">
      <c r="A9" s="197" t="s">
        <v>330</v>
      </c>
      <c r="B9" s="377" t="s">
        <v>929</v>
      </c>
      <c r="C9" s="116" t="s">
        <v>892</v>
      </c>
      <c r="D9" s="325">
        <v>193825</v>
      </c>
      <c r="E9" s="325">
        <v>187113</v>
      </c>
      <c r="F9" s="378">
        <v>189887.15000000002</v>
      </c>
      <c r="G9" s="326">
        <v>196036</v>
      </c>
      <c r="H9" s="27"/>
      <c r="I9" s="27"/>
      <c r="J9" s="27"/>
      <c r="K9" s="27"/>
    </row>
    <row r="10" spans="1:11" ht="14.5">
      <c r="A10" s="197" t="s">
        <v>331</v>
      </c>
      <c r="B10" s="379" t="s">
        <v>946</v>
      </c>
      <c r="C10" s="120" t="s">
        <v>926</v>
      </c>
      <c r="D10" s="380">
        <v>71.76896189107929</v>
      </c>
      <c r="E10" s="380">
        <v>72.16666216700929</v>
      </c>
      <c r="F10" s="380">
        <v>72.52032635209531</v>
      </c>
      <c r="G10" s="297">
        <v>73.19856318190983</v>
      </c>
      <c r="H10" s="27"/>
      <c r="I10" s="27"/>
      <c r="J10" s="27"/>
      <c r="K10" s="27"/>
    </row>
    <row r="11" spans="1:11" ht="14.5">
      <c r="A11" s="197" t="s">
        <v>332</v>
      </c>
      <c r="B11" s="381" t="s">
        <v>930</v>
      </c>
      <c r="C11" s="116" t="s">
        <v>892</v>
      </c>
      <c r="D11" s="292">
        <v>76243</v>
      </c>
      <c r="E11" s="292">
        <v>72166</v>
      </c>
      <c r="F11" s="382">
        <v>71952.75</v>
      </c>
      <c r="G11" s="293">
        <v>71778</v>
      </c>
      <c r="H11" s="27"/>
      <c r="I11" s="27"/>
      <c r="J11" s="27"/>
      <c r="K11" s="27"/>
    </row>
    <row r="12" spans="1:11" ht="14.5">
      <c r="A12" s="197" t="s">
        <v>333</v>
      </c>
      <c r="B12" s="383" t="s">
        <v>947</v>
      </c>
      <c r="C12" s="120" t="s">
        <v>926</v>
      </c>
      <c r="D12" s="296">
        <v>28.231038108920714</v>
      </c>
      <c r="E12" s="296">
        <v>27.83333783299072</v>
      </c>
      <c r="F12" s="296">
        <v>27.47967364790469</v>
      </c>
      <c r="G12" s="297">
        <v>27.47967364790469</v>
      </c>
      <c r="H12" s="27"/>
      <c r="I12" s="27"/>
      <c r="J12" s="27"/>
      <c r="K12" s="27"/>
    </row>
    <row r="13" spans="1:11" ht="15.5">
      <c r="A13" s="197" t="s">
        <v>334</v>
      </c>
      <c r="B13" s="384"/>
      <c r="C13" s="156"/>
      <c r="D13" s="156"/>
      <c r="E13" s="156"/>
      <c r="F13" s="156"/>
      <c r="G13" s="156"/>
      <c r="H13" s="124"/>
      <c r="I13" s="124"/>
      <c r="J13" s="124"/>
      <c r="K13" s="124"/>
    </row>
    <row r="14" spans="1:7" s="38" customFormat="1" ht="15.5">
      <c r="A14" s="197" t="s">
        <v>335</v>
      </c>
      <c r="B14" s="374" t="s">
        <v>890</v>
      </c>
      <c r="C14" s="254" t="s">
        <v>714</v>
      </c>
      <c r="D14" s="281">
        <v>2020</v>
      </c>
      <c r="E14" s="281">
        <v>2021</v>
      </c>
      <c r="F14" s="281">
        <v>2022</v>
      </c>
      <c r="G14" s="281">
        <v>2023</v>
      </c>
    </row>
    <row r="15" spans="1:7" s="38" customFormat="1" ht="15.5">
      <c r="A15" s="197" t="s">
        <v>336</v>
      </c>
      <c r="B15" s="385" t="s">
        <v>948</v>
      </c>
      <c r="C15" s="285" t="s">
        <v>892</v>
      </c>
      <c r="D15" s="299">
        <v>270068</v>
      </c>
      <c r="E15" s="299">
        <v>259279</v>
      </c>
      <c r="F15" s="299">
        <v>261839.90000000002</v>
      </c>
      <c r="G15" s="386">
        <v>267814</v>
      </c>
    </row>
    <row r="16" spans="1:11" ht="15.5">
      <c r="A16" s="197" t="s">
        <v>337</v>
      </c>
      <c r="B16" s="234" t="s">
        <v>931</v>
      </c>
      <c r="C16" s="146"/>
      <c r="D16" s="387"/>
      <c r="E16" s="387"/>
      <c r="F16" s="387"/>
      <c r="G16" s="387"/>
      <c r="H16" s="27"/>
      <c r="I16" s="27"/>
      <c r="J16" s="27"/>
      <c r="K16" s="27"/>
    </row>
    <row r="17" spans="1:11" ht="15.5">
      <c r="A17" s="197" t="s">
        <v>338</v>
      </c>
      <c r="B17" s="388" t="s">
        <v>932</v>
      </c>
      <c r="C17" s="168" t="s">
        <v>892</v>
      </c>
      <c r="D17" s="389">
        <v>51025</v>
      </c>
      <c r="E17" s="389">
        <v>42796</v>
      </c>
      <c r="F17" s="389">
        <v>43107.416666666664</v>
      </c>
      <c r="G17" s="390">
        <v>42287</v>
      </c>
      <c r="H17" s="27"/>
      <c r="I17" s="27"/>
      <c r="J17" s="27"/>
      <c r="K17" s="27"/>
    </row>
    <row r="18" spans="1:11" ht="15.5">
      <c r="A18" s="197" t="s">
        <v>339</v>
      </c>
      <c r="B18" s="391" t="s">
        <v>949</v>
      </c>
      <c r="C18" s="156" t="s">
        <v>926</v>
      </c>
      <c r="D18" s="392">
        <v>18.893389812936</v>
      </c>
      <c r="E18" s="392">
        <v>16.50577177480629</v>
      </c>
      <c r="F18" s="392">
        <v>16.463272658852475</v>
      </c>
      <c r="G18" s="386">
        <v>15.789689859380019</v>
      </c>
      <c r="H18" s="27"/>
      <c r="I18" s="27"/>
      <c r="J18" s="27"/>
      <c r="K18" s="27"/>
    </row>
    <row r="19" spans="1:11" ht="14.5">
      <c r="A19" s="197" t="s">
        <v>340</v>
      </c>
      <c r="B19" s="393" t="s">
        <v>929</v>
      </c>
      <c r="C19" s="314" t="s">
        <v>892</v>
      </c>
      <c r="D19" s="292">
        <v>36743</v>
      </c>
      <c r="E19" s="292">
        <v>30965</v>
      </c>
      <c r="F19" s="292">
        <v>31849.50</v>
      </c>
      <c r="G19" s="293">
        <v>32039</v>
      </c>
      <c r="H19" s="27"/>
      <c r="I19" s="27"/>
      <c r="J19" s="27"/>
      <c r="K19" s="27"/>
    </row>
    <row r="20" spans="1:11" ht="14.5">
      <c r="A20" s="197" t="s">
        <v>341</v>
      </c>
      <c r="B20" s="393" t="s">
        <v>946</v>
      </c>
      <c r="C20" s="314" t="s">
        <v>926</v>
      </c>
      <c r="D20" s="292">
        <v>72.00979911807937</v>
      </c>
      <c r="E20" s="292">
        <v>72.3548929806524</v>
      </c>
      <c r="F20" s="292">
        <v>73.88403774292513</v>
      </c>
      <c r="G20" s="293">
        <v>75.76560172156928</v>
      </c>
      <c r="H20" s="27"/>
      <c r="I20" s="27"/>
      <c r="J20" s="27"/>
      <c r="K20" s="27"/>
    </row>
    <row r="21" spans="1:11" ht="14.5">
      <c r="A21" s="197" t="s">
        <v>342</v>
      </c>
      <c r="B21" s="393" t="s">
        <v>930</v>
      </c>
      <c r="C21" s="314" t="s">
        <v>892</v>
      </c>
      <c r="D21" s="292">
        <v>14282</v>
      </c>
      <c r="E21" s="292">
        <v>11831</v>
      </c>
      <c r="F21" s="292">
        <v>11257.916666666666</v>
      </c>
      <c r="G21" s="293">
        <v>10248</v>
      </c>
      <c r="H21" s="27"/>
      <c r="I21" s="27"/>
      <c r="J21" s="27"/>
      <c r="K21" s="27"/>
    </row>
    <row r="22" spans="1:11" ht="14.5">
      <c r="A22" s="197" t="s">
        <v>343</v>
      </c>
      <c r="B22" s="394" t="s">
        <v>947</v>
      </c>
      <c r="C22" s="120" t="s">
        <v>926</v>
      </c>
      <c r="D22" s="296">
        <v>27.99020088192063</v>
      </c>
      <c r="E22" s="296">
        <v>27.645107019347602</v>
      </c>
      <c r="F22" s="296">
        <v>26.115962257074866</v>
      </c>
      <c r="G22" s="297">
        <v>24.234398278430724</v>
      </c>
      <c r="H22" s="27"/>
      <c r="I22" s="27"/>
      <c r="J22" s="27"/>
      <c r="K22" s="27"/>
    </row>
    <row r="23" spans="1:11" ht="15.5">
      <c r="A23" s="197" t="s">
        <v>344</v>
      </c>
      <c r="B23" s="391" t="s">
        <v>933</v>
      </c>
      <c r="C23" s="156" t="s">
        <v>892</v>
      </c>
      <c r="D23" s="392">
        <v>147010</v>
      </c>
      <c r="E23" s="392">
        <v>145782</v>
      </c>
      <c r="F23" s="392">
        <v>146568.40</v>
      </c>
      <c r="G23" s="386">
        <v>152255</v>
      </c>
      <c r="H23" s="27"/>
      <c r="I23" s="27"/>
      <c r="J23" s="27"/>
      <c r="K23" s="27"/>
    </row>
    <row r="24" spans="1:11" ht="15.5">
      <c r="A24" s="197" t="s">
        <v>345</v>
      </c>
      <c r="B24" s="391" t="s">
        <v>950</v>
      </c>
      <c r="C24" s="156" t="s">
        <v>926</v>
      </c>
      <c r="D24" s="392">
        <v>54.43443873394849</v>
      </c>
      <c r="E24" s="392">
        <v>56.22591879789724</v>
      </c>
      <c r="F24" s="392">
        <v>55.976342795731284</v>
      </c>
      <c r="G24" s="386">
        <v>56.851023471513805</v>
      </c>
      <c r="H24" s="27"/>
      <c r="I24" s="27"/>
      <c r="J24" s="27"/>
      <c r="K24" s="27"/>
    </row>
    <row r="25" spans="1:11" ht="14.5">
      <c r="A25" s="197" t="s">
        <v>346</v>
      </c>
      <c r="B25" s="393" t="s">
        <v>929</v>
      </c>
      <c r="C25" s="314" t="s">
        <v>892</v>
      </c>
      <c r="D25" s="292">
        <v>104383</v>
      </c>
      <c r="E25" s="292">
        <v>104303</v>
      </c>
      <c r="F25" s="292">
        <v>105671.98333333334</v>
      </c>
      <c r="G25" s="293">
        <v>110922</v>
      </c>
      <c r="H25" s="27"/>
      <c r="I25" s="27"/>
      <c r="J25" s="27"/>
      <c r="K25" s="27"/>
    </row>
    <row r="26" spans="1:11" ht="14.5">
      <c r="A26" s="197" t="s">
        <v>347</v>
      </c>
      <c r="B26" s="393" t="s">
        <v>946</v>
      </c>
      <c r="C26" s="314" t="s">
        <v>926</v>
      </c>
      <c r="D26" s="292">
        <v>71.00401333242637</v>
      </c>
      <c r="E26" s="292">
        <v>71.54724177196087</v>
      </c>
      <c r="F26" s="292">
        <v>72.09738479326604</v>
      </c>
      <c r="G26" s="293">
        <v>72.85277987586615</v>
      </c>
      <c r="H26" s="27"/>
      <c r="I26" s="27"/>
      <c r="J26" s="27"/>
      <c r="K26" s="27"/>
    </row>
    <row r="27" spans="1:11" ht="14.5">
      <c r="A27" s="197" t="s">
        <v>348</v>
      </c>
      <c r="B27" s="393" t="s">
        <v>930</v>
      </c>
      <c r="C27" s="314" t="s">
        <v>892</v>
      </c>
      <c r="D27" s="292">
        <v>42627</v>
      </c>
      <c r="E27" s="292">
        <v>41479</v>
      </c>
      <c r="F27" s="292">
        <v>40896.416666666664</v>
      </c>
      <c r="G27" s="293">
        <v>41333</v>
      </c>
      <c r="H27" s="27"/>
      <c r="I27" s="27"/>
      <c r="J27" s="27"/>
      <c r="K27" s="27"/>
    </row>
    <row r="28" spans="1:11" ht="14.5">
      <c r="A28" s="197" t="s">
        <v>349</v>
      </c>
      <c r="B28" s="394" t="s">
        <v>947</v>
      </c>
      <c r="C28" s="120" t="s">
        <v>926</v>
      </c>
      <c r="D28" s="296">
        <v>28.995986667573636</v>
      </c>
      <c r="E28" s="296">
        <v>28.452758228039126</v>
      </c>
      <c r="F28" s="296">
        <v>27.902615206733966</v>
      </c>
      <c r="G28" s="297">
        <v>27.147220124133852</v>
      </c>
      <c r="H28" s="27"/>
      <c r="I28" s="27"/>
      <c r="J28" s="27"/>
      <c r="K28" s="27"/>
    </row>
    <row r="29" spans="1:11" ht="15.5">
      <c r="A29" s="197" t="s">
        <v>350</v>
      </c>
      <c r="B29" s="391" t="s">
        <v>934</v>
      </c>
      <c r="C29" s="156" t="s">
        <v>892</v>
      </c>
      <c r="D29" s="392">
        <v>72033</v>
      </c>
      <c r="E29" s="392">
        <v>70701</v>
      </c>
      <c r="F29" s="392">
        <v>72164.08333333333</v>
      </c>
      <c r="G29" s="386">
        <v>73272</v>
      </c>
      <c r="H29" s="27"/>
      <c r="I29" s="27"/>
      <c r="J29" s="27"/>
      <c r="K29" s="27"/>
    </row>
    <row r="30" spans="1:11" ht="15.5">
      <c r="A30" s="197" t="s">
        <v>351</v>
      </c>
      <c r="B30" s="391" t="s">
        <v>951</v>
      </c>
      <c r="C30" s="156" t="s">
        <v>926</v>
      </c>
      <c r="D30" s="392">
        <v>26.67217145311551</v>
      </c>
      <c r="E30" s="392">
        <v>27.268309427296465</v>
      </c>
      <c r="F30" s="392">
        <v>27.560384545416234</v>
      </c>
      <c r="G30" s="386">
        <v>27.35928666910617</v>
      </c>
      <c r="H30" s="27"/>
      <c r="I30" s="27"/>
      <c r="J30" s="27"/>
      <c r="K30" s="27"/>
    </row>
    <row r="31" spans="1:11" ht="14.5">
      <c r="A31" s="197" t="s">
        <v>352</v>
      </c>
      <c r="B31" s="393" t="s">
        <v>929</v>
      </c>
      <c r="C31" s="314" t="s">
        <v>892</v>
      </c>
      <c r="D31" s="292">
        <v>52699</v>
      </c>
      <c r="E31" s="292">
        <v>51845</v>
      </c>
      <c r="F31" s="292">
        <v>52365.666666666664</v>
      </c>
      <c r="G31" s="293">
        <v>53075</v>
      </c>
      <c r="H31" s="27"/>
      <c r="I31" s="27"/>
      <c r="J31" s="27"/>
      <c r="K31" s="27"/>
    </row>
    <row r="32" spans="1:11" ht="14.5">
      <c r="A32" s="197" t="s">
        <v>353</v>
      </c>
      <c r="B32" s="393" t="s">
        <v>946</v>
      </c>
      <c r="C32" s="314" t="s">
        <v>926</v>
      </c>
      <c r="D32" s="292">
        <v>73.15952410700652</v>
      </c>
      <c r="E32" s="292">
        <v>73.32993875617035</v>
      </c>
      <c r="F32" s="292">
        <v>72.56472229375417</v>
      </c>
      <c r="G32" s="293">
        <v>72.43558248717109</v>
      </c>
      <c r="H32" s="27"/>
      <c r="I32" s="27"/>
      <c r="J32" s="27"/>
      <c r="K32" s="27"/>
    </row>
    <row r="33" spans="1:11" ht="14.5">
      <c r="A33" s="197" t="s">
        <v>354</v>
      </c>
      <c r="B33" s="393" t="s">
        <v>930</v>
      </c>
      <c r="C33" s="314" t="s">
        <v>892</v>
      </c>
      <c r="D33" s="292">
        <v>19334</v>
      </c>
      <c r="E33" s="292">
        <v>18856</v>
      </c>
      <c r="F33" s="292">
        <v>19798.416666666664</v>
      </c>
      <c r="G33" s="293">
        <v>20197</v>
      </c>
      <c r="H33" s="27"/>
      <c r="I33" s="27"/>
      <c r="J33" s="27"/>
      <c r="K33" s="27"/>
    </row>
    <row r="34" spans="1:11" ht="14.5">
      <c r="A34" s="197" t="s">
        <v>355</v>
      </c>
      <c r="B34" s="394" t="s">
        <v>947</v>
      </c>
      <c r="C34" s="120" t="s">
        <v>926</v>
      </c>
      <c r="D34" s="296">
        <v>26.84047589299349</v>
      </c>
      <c r="E34" s="296">
        <v>26.67006124382965</v>
      </c>
      <c r="F34" s="296">
        <v>27.435277706245838</v>
      </c>
      <c r="G34" s="297">
        <v>27.56441751282891</v>
      </c>
      <c r="H34" s="27"/>
      <c r="I34" s="27"/>
      <c r="J34" s="27"/>
      <c r="K34" s="27"/>
    </row>
    <row r="35" spans="1:11" ht="15.5">
      <c r="A35" s="197" t="s">
        <v>356</v>
      </c>
      <c r="B35" s="384"/>
      <c r="C35" s="156"/>
      <c r="D35" s="156"/>
      <c r="E35" s="156"/>
      <c r="F35" s="156"/>
      <c r="G35" s="156"/>
      <c r="H35" s="27"/>
      <c r="I35" s="27"/>
      <c r="J35" s="27"/>
      <c r="K35" s="27"/>
    </row>
    <row r="36" spans="1:7" s="70" customFormat="1" ht="15.5">
      <c r="A36" s="197" t="s">
        <v>357</v>
      </c>
      <c r="B36" s="395" t="s">
        <v>890</v>
      </c>
      <c r="C36" s="282" t="s">
        <v>714</v>
      </c>
      <c r="D36" s="282">
        <v>2020</v>
      </c>
      <c r="E36" s="281">
        <v>2021</v>
      </c>
      <c r="F36" s="281">
        <v>2022</v>
      </c>
      <c r="G36" s="281">
        <v>2023</v>
      </c>
    </row>
    <row r="37" spans="1:7" s="70" customFormat="1" ht="15.5">
      <c r="A37" s="197" t="s">
        <v>358</v>
      </c>
      <c r="B37" s="396" t="s">
        <v>952</v>
      </c>
      <c r="C37" s="285" t="s">
        <v>892</v>
      </c>
      <c r="D37" s="305">
        <v>259359</v>
      </c>
      <c r="E37" s="305">
        <v>238135</v>
      </c>
      <c r="F37" s="305">
        <v>240562</v>
      </c>
      <c r="G37" s="306">
        <v>250333</v>
      </c>
    </row>
    <row r="38" spans="1:7" s="70" customFormat="1" ht="14.5">
      <c r="A38" s="197" t="s">
        <v>359</v>
      </c>
      <c r="B38" s="381" t="s">
        <v>929</v>
      </c>
      <c r="C38" s="314" t="s">
        <v>892</v>
      </c>
      <c r="D38" s="292">
        <v>189759</v>
      </c>
      <c r="E38" s="292">
        <v>174220</v>
      </c>
      <c r="F38" s="292">
        <v>175905</v>
      </c>
      <c r="G38" s="293">
        <v>185193</v>
      </c>
    </row>
    <row r="39" spans="1:7" s="70" customFormat="1" ht="14.5">
      <c r="A39" s="197" t="s">
        <v>360</v>
      </c>
      <c r="B39" s="381" t="s">
        <v>946</v>
      </c>
      <c r="C39" s="314" t="s">
        <v>926</v>
      </c>
      <c r="D39" s="292">
        <v>73.1646096723075</v>
      </c>
      <c r="E39" s="292">
        <v>73.16018224956431</v>
      </c>
      <c r="F39" s="292">
        <v>73.12252142898711</v>
      </c>
      <c r="G39" s="293">
        <v>73.97866042431481</v>
      </c>
    </row>
    <row r="40" spans="1:7" s="70" customFormat="1" ht="14.5">
      <c r="A40" s="197" t="s">
        <v>361</v>
      </c>
      <c r="B40" s="381" t="s">
        <v>930</v>
      </c>
      <c r="C40" s="314" t="s">
        <v>892</v>
      </c>
      <c r="D40" s="292">
        <v>69600</v>
      </c>
      <c r="E40" s="292">
        <v>63915</v>
      </c>
      <c r="F40" s="292">
        <v>64657</v>
      </c>
      <c r="G40" s="293">
        <v>65140</v>
      </c>
    </row>
    <row r="41" spans="1:7" s="70" customFormat="1" ht="14.5">
      <c r="A41" s="197" t="s">
        <v>362</v>
      </c>
      <c r="B41" s="383" t="s">
        <v>947</v>
      </c>
      <c r="C41" s="120" t="s">
        <v>926</v>
      </c>
      <c r="D41" s="296">
        <v>26.835390327692505</v>
      </c>
      <c r="E41" s="296">
        <v>26.839817750435678</v>
      </c>
      <c r="F41" s="296">
        <v>26.87747857101288</v>
      </c>
      <c r="G41" s="297">
        <v>26.021339575685186</v>
      </c>
    </row>
    <row r="42" spans="1:7" s="38" customFormat="1" ht="15.5">
      <c r="A42" s="197" t="s">
        <v>363</v>
      </c>
      <c r="B42" s="396" t="s">
        <v>953</v>
      </c>
      <c r="C42" s="44" t="s">
        <v>892</v>
      </c>
      <c r="D42" s="318">
        <v>10709</v>
      </c>
      <c r="E42" s="318">
        <v>21143</v>
      </c>
      <c r="F42" s="318">
        <v>21278</v>
      </c>
      <c r="G42" s="319">
        <v>17481</v>
      </c>
    </row>
    <row r="43" spans="1:14" ht="14.5">
      <c r="A43" s="197" t="s">
        <v>364</v>
      </c>
      <c r="B43" s="381" t="s">
        <v>929</v>
      </c>
      <c r="C43" s="314" t="s">
        <v>892</v>
      </c>
      <c r="D43" s="292">
        <v>4066</v>
      </c>
      <c r="E43" s="292">
        <v>12892</v>
      </c>
      <c r="F43" s="292">
        <v>13982</v>
      </c>
      <c r="G43" s="293">
        <v>10843</v>
      </c>
      <c r="H43" s="79"/>
      <c r="I43" s="79"/>
      <c r="J43" s="79"/>
      <c r="K43" s="79"/>
      <c r="L43" s="79"/>
      <c r="M43" s="79"/>
      <c r="N43" s="79"/>
    </row>
    <row r="44" spans="1:14" ht="14.5">
      <c r="A44" s="197" t="s">
        <v>365</v>
      </c>
      <c r="B44" s="381" t="s">
        <v>946</v>
      </c>
      <c r="C44" s="314" t="s">
        <v>926</v>
      </c>
      <c r="D44" s="292">
        <v>37.96806424502755</v>
      </c>
      <c r="E44" s="292">
        <v>60.975263680650805</v>
      </c>
      <c r="F44" s="292">
        <v>65.7110630698374</v>
      </c>
      <c r="G44" s="293">
        <v>62.027343973456894</v>
      </c>
      <c r="H44" s="79"/>
      <c r="I44" s="79"/>
      <c r="J44" s="79"/>
      <c r="K44" s="79"/>
      <c r="L44" s="79"/>
      <c r="M44" s="79"/>
      <c r="N44" s="79"/>
    </row>
    <row r="45" spans="1:14" ht="14.5">
      <c r="A45" s="197" t="s">
        <v>366</v>
      </c>
      <c r="B45" s="381" t="s">
        <v>930</v>
      </c>
      <c r="C45" s="314" t="s">
        <v>892</v>
      </c>
      <c r="D45" s="292">
        <v>6643</v>
      </c>
      <c r="E45" s="292">
        <v>8251</v>
      </c>
      <c r="F45" s="292">
        <v>7296</v>
      </c>
      <c r="G45" s="293">
        <v>6638</v>
      </c>
      <c r="H45" s="81"/>
      <c r="I45" s="81"/>
      <c r="J45" s="81"/>
      <c r="K45" s="81"/>
      <c r="L45" s="81"/>
      <c r="M45" s="81"/>
      <c r="N45" s="81"/>
    </row>
    <row r="46" spans="1:14" ht="14.5">
      <c r="A46" s="197" t="s">
        <v>367</v>
      </c>
      <c r="B46" s="383" t="s">
        <v>947</v>
      </c>
      <c r="C46" s="120" t="s">
        <v>926</v>
      </c>
      <c r="D46" s="296">
        <v>62.03193575497246</v>
      </c>
      <c r="E46" s="296">
        <v>39.024736319349195</v>
      </c>
      <c r="F46" s="296">
        <v>34.28893693016261</v>
      </c>
      <c r="G46" s="297">
        <v>37.972656026543106</v>
      </c>
      <c r="H46" s="81"/>
      <c r="I46" s="81"/>
      <c r="J46" s="81"/>
      <c r="K46" s="81"/>
      <c r="L46" s="81"/>
      <c r="M46" s="81"/>
      <c r="N46" s="81"/>
    </row>
    <row r="47" spans="1:14" ht="15.5">
      <c r="A47" s="197" t="s">
        <v>368</v>
      </c>
      <c r="B47" s="353"/>
      <c r="C47" s="336"/>
      <c r="D47" s="337"/>
      <c r="E47" s="337"/>
      <c r="F47" s="337"/>
      <c r="G47" s="171"/>
      <c r="H47" s="81"/>
      <c r="I47" s="81"/>
      <c r="J47" s="81"/>
      <c r="K47" s="81"/>
      <c r="L47" s="81"/>
      <c r="M47" s="81"/>
      <c r="N47" s="81"/>
    </row>
    <row r="48" spans="1:14" ht="15.5">
      <c r="A48" s="197" t="s">
        <v>369</v>
      </c>
      <c r="B48" s="395" t="s">
        <v>890</v>
      </c>
      <c r="C48" s="282" t="s">
        <v>714</v>
      </c>
      <c r="D48" s="281">
        <v>2020</v>
      </c>
      <c r="E48" s="281">
        <v>2021</v>
      </c>
      <c r="F48" s="281">
        <v>2022</v>
      </c>
      <c r="G48" s="281">
        <v>2023</v>
      </c>
      <c r="H48" s="81"/>
      <c r="I48" s="81"/>
      <c r="J48" s="81"/>
      <c r="K48" s="81"/>
      <c r="L48" s="81"/>
      <c r="M48" s="81"/>
      <c r="N48" s="81"/>
    </row>
    <row r="49" spans="1:14" ht="15.5">
      <c r="A49" s="197" t="s">
        <v>370</v>
      </c>
      <c r="B49" s="375" t="s">
        <v>954</v>
      </c>
      <c r="C49" s="285" t="s">
        <v>892</v>
      </c>
      <c r="D49" s="286">
        <v>217297</v>
      </c>
      <c r="E49" s="286">
        <v>202989</v>
      </c>
      <c r="F49" s="286">
        <v>209611</v>
      </c>
      <c r="G49" s="319">
        <v>260685</v>
      </c>
      <c r="H49" s="81"/>
      <c r="I49" s="81"/>
      <c r="J49" s="81"/>
      <c r="K49" s="81"/>
      <c r="L49" s="81"/>
      <c r="M49" s="81"/>
      <c r="N49" s="81"/>
    </row>
    <row r="50" spans="1:14" s="38" customFormat="1" ht="14.5">
      <c r="A50" s="197" t="s">
        <v>371</v>
      </c>
      <c r="B50" s="381" t="s">
        <v>929</v>
      </c>
      <c r="C50" s="314" t="s">
        <v>892</v>
      </c>
      <c r="D50" s="292">
        <v>156335</v>
      </c>
      <c r="E50" s="292">
        <v>147804</v>
      </c>
      <c r="F50" s="292">
        <v>151546</v>
      </c>
      <c r="G50" s="293">
        <v>194204</v>
      </c>
      <c r="H50" s="82"/>
      <c r="I50" s="82"/>
      <c r="J50" s="82"/>
      <c r="K50" s="82"/>
      <c r="L50" s="82"/>
      <c r="M50" s="82"/>
      <c r="N50" s="82"/>
    </row>
    <row r="51" spans="1:14" s="38" customFormat="1" ht="14.5">
      <c r="A51" s="197" t="s">
        <v>372</v>
      </c>
      <c r="B51" s="381" t="s">
        <v>946</v>
      </c>
      <c r="C51" s="314" t="s">
        <v>926</v>
      </c>
      <c r="D51" s="292">
        <v>71.94530987542396</v>
      </c>
      <c r="E51" s="292">
        <v>72.81379779199858</v>
      </c>
      <c r="F51" s="292">
        <v>72.29868661472919</v>
      </c>
      <c r="G51" s="293">
        <v>74.49757370005946</v>
      </c>
      <c r="H51" s="82"/>
      <c r="I51" s="82"/>
      <c r="J51" s="82"/>
      <c r="K51" s="82"/>
      <c r="L51" s="82"/>
      <c r="M51" s="82"/>
      <c r="N51" s="82"/>
    </row>
    <row r="52" spans="1:14" ht="14.5">
      <c r="A52" s="197" t="s">
        <v>373</v>
      </c>
      <c r="B52" s="381" t="s">
        <v>930</v>
      </c>
      <c r="C52" s="314" t="s">
        <v>892</v>
      </c>
      <c r="D52" s="292">
        <v>60962</v>
      </c>
      <c r="E52" s="292">
        <v>55185</v>
      </c>
      <c r="F52" s="292">
        <v>58065</v>
      </c>
      <c r="G52" s="293">
        <v>66481</v>
      </c>
      <c r="H52" s="79"/>
      <c r="I52" s="79"/>
      <c r="J52" s="79"/>
      <c r="K52" s="79"/>
      <c r="L52" s="79"/>
      <c r="M52" s="79"/>
      <c r="N52" s="79"/>
    </row>
    <row r="53" spans="1:14" ht="14.5">
      <c r="A53" s="197" t="s">
        <v>374</v>
      </c>
      <c r="B53" s="383" t="s">
        <v>947</v>
      </c>
      <c r="C53" s="120" t="s">
        <v>926</v>
      </c>
      <c r="D53" s="296">
        <v>28.05469012457604</v>
      </c>
      <c r="E53" s="296">
        <v>27.18620220800142</v>
      </c>
      <c r="F53" s="296">
        <v>27.701313385270808</v>
      </c>
      <c r="G53" s="297">
        <v>25.502426299940538</v>
      </c>
      <c r="H53" s="79"/>
      <c r="I53" s="79"/>
      <c r="J53" s="79"/>
      <c r="K53" s="79"/>
      <c r="L53" s="79"/>
      <c r="M53" s="79"/>
      <c r="N53" s="79"/>
    </row>
    <row r="54" spans="1:11" ht="15.5">
      <c r="A54" s="197" t="s">
        <v>375</v>
      </c>
      <c r="B54" s="396" t="s">
        <v>955</v>
      </c>
      <c r="C54" s="285" t="s">
        <v>892</v>
      </c>
      <c r="D54" s="318">
        <v>7809</v>
      </c>
      <c r="E54" s="318">
        <v>11510</v>
      </c>
      <c r="F54" s="318">
        <v>6465</v>
      </c>
      <c r="G54" s="319">
        <v>7129</v>
      </c>
      <c r="H54" s="27"/>
      <c r="I54" s="27"/>
      <c r="J54" s="27"/>
      <c r="K54" s="27"/>
    </row>
    <row r="55" spans="1:11" ht="14.5">
      <c r="A55" s="197" t="s">
        <v>376</v>
      </c>
      <c r="B55" s="381" t="s">
        <v>929</v>
      </c>
      <c r="C55" s="314" t="s">
        <v>892</v>
      </c>
      <c r="D55" s="292">
        <v>1506</v>
      </c>
      <c r="E55" s="292">
        <v>3247</v>
      </c>
      <c r="F55" s="292">
        <v>1286</v>
      </c>
      <c r="G55" s="293">
        <v>1832</v>
      </c>
      <c r="H55" s="27"/>
      <c r="I55" s="27"/>
      <c r="J55" s="27"/>
      <c r="K55" s="27"/>
    </row>
    <row r="56" spans="1:11" ht="14.5">
      <c r="A56" s="197" t="s">
        <v>377</v>
      </c>
      <c r="B56" s="381" t="s">
        <v>946</v>
      </c>
      <c r="C56" s="314" t="s">
        <v>926</v>
      </c>
      <c r="D56" s="292">
        <v>19.285439877064924</v>
      </c>
      <c r="E56" s="292">
        <v>28.210251954821896</v>
      </c>
      <c r="F56" s="292">
        <v>19.89172467130704</v>
      </c>
      <c r="G56" s="293">
        <v>25.697853836442697</v>
      </c>
      <c r="H56" s="27"/>
      <c r="I56" s="27"/>
      <c r="J56" s="27"/>
      <c r="K56" s="27"/>
    </row>
    <row r="57" spans="1:11" ht="14.5">
      <c r="A57" s="197" t="s">
        <v>378</v>
      </c>
      <c r="B57" s="381" t="s">
        <v>930</v>
      </c>
      <c r="C57" s="314" t="s">
        <v>892</v>
      </c>
      <c r="D57" s="292">
        <v>6303</v>
      </c>
      <c r="E57" s="292">
        <v>8263</v>
      </c>
      <c r="F57" s="292">
        <v>5179</v>
      </c>
      <c r="G57" s="293">
        <v>5297</v>
      </c>
      <c r="H57" s="27"/>
      <c r="I57" s="27"/>
      <c r="J57" s="27"/>
      <c r="K57" s="27"/>
    </row>
    <row r="58" spans="1:11" ht="14.5">
      <c r="A58" s="197" t="s">
        <v>379</v>
      </c>
      <c r="B58" s="383" t="s">
        <v>947</v>
      </c>
      <c r="C58" s="120" t="s">
        <v>926</v>
      </c>
      <c r="D58" s="296">
        <v>80.71456012293507</v>
      </c>
      <c r="E58" s="296">
        <v>71.7897480451781</v>
      </c>
      <c r="F58" s="296">
        <v>80.10827532869295</v>
      </c>
      <c r="G58" s="297">
        <v>74.3021461635573</v>
      </c>
      <c r="H58" s="27"/>
      <c r="I58" s="27"/>
      <c r="J58" s="27"/>
      <c r="K58" s="27"/>
    </row>
    <row r="59" spans="1:11" ht="15.5">
      <c r="A59" s="197" t="s">
        <v>380</v>
      </c>
      <c r="B59" s="397"/>
      <c r="C59" s="278"/>
      <c r="D59" s="156"/>
      <c r="E59" s="156"/>
      <c r="F59" s="156"/>
      <c r="G59" s="156"/>
      <c r="H59" s="27"/>
      <c r="I59" s="27"/>
      <c r="J59" s="27"/>
      <c r="K59" s="27"/>
    </row>
    <row r="60" spans="1:11" ht="15.5">
      <c r="A60" s="197" t="s">
        <v>381</v>
      </c>
      <c r="B60" s="395" t="s">
        <v>925</v>
      </c>
      <c r="C60" s="282" t="s">
        <v>714</v>
      </c>
      <c r="D60" s="281">
        <v>2020</v>
      </c>
      <c r="E60" s="281">
        <v>2021</v>
      </c>
      <c r="F60" s="281">
        <v>2022</v>
      </c>
      <c r="G60" s="281">
        <v>2023</v>
      </c>
      <c r="H60" s="27"/>
      <c r="I60" s="27"/>
      <c r="J60" s="27"/>
      <c r="K60" s="27"/>
    </row>
    <row r="61" spans="1:11" ht="15.5">
      <c r="A61" s="197" t="s">
        <v>382</v>
      </c>
      <c r="B61" s="166" t="s">
        <v>956</v>
      </c>
      <c r="C61" s="285" t="s">
        <v>892</v>
      </c>
      <c r="D61" s="286">
        <v>26992</v>
      </c>
      <c r="E61" s="286">
        <v>31140</v>
      </c>
      <c r="F61" s="286">
        <v>38488</v>
      </c>
      <c r="G61" s="319">
        <v>41075</v>
      </c>
      <c r="H61" s="27"/>
      <c r="I61" s="27"/>
      <c r="J61" s="27"/>
      <c r="K61" s="27"/>
    </row>
    <row r="62" spans="1:11" ht="15.5">
      <c r="A62" s="197" t="s">
        <v>383</v>
      </c>
      <c r="B62" s="398" t="s">
        <v>928</v>
      </c>
      <c r="C62" s="399"/>
      <c r="D62" s="399"/>
      <c r="E62" s="399"/>
      <c r="F62" s="399"/>
      <c r="G62" s="399"/>
      <c r="H62" s="27"/>
      <c r="I62" s="27"/>
      <c r="J62" s="27"/>
      <c r="K62" s="27"/>
    </row>
    <row r="63" spans="1:11" ht="14.5">
      <c r="A63" s="197" t="s">
        <v>384</v>
      </c>
      <c r="B63" s="381" t="s">
        <v>929</v>
      </c>
      <c r="C63" s="116" t="s">
        <v>892</v>
      </c>
      <c r="D63" s="400">
        <v>20140</v>
      </c>
      <c r="E63" s="400">
        <v>22908</v>
      </c>
      <c r="F63" s="400">
        <v>28781</v>
      </c>
      <c r="G63" s="293">
        <v>31367</v>
      </c>
      <c r="H63" s="27"/>
      <c r="I63" s="27"/>
      <c r="J63" s="27"/>
      <c r="K63" s="27"/>
    </row>
    <row r="64" spans="1:11" ht="14.5">
      <c r="A64" s="197" t="s">
        <v>385</v>
      </c>
      <c r="B64" s="381" t="s">
        <v>946</v>
      </c>
      <c r="C64" s="314" t="s">
        <v>926</v>
      </c>
      <c r="D64" s="292">
        <v>74.61470065204506</v>
      </c>
      <c r="E64" s="292">
        <v>73.5645472061657</v>
      </c>
      <c r="F64" s="292">
        <v>74.77915194346289</v>
      </c>
      <c r="G64" s="293">
        <v>76.36518563603165</v>
      </c>
      <c r="H64" s="27"/>
      <c r="I64" s="27"/>
      <c r="J64" s="27"/>
      <c r="K64" s="27"/>
    </row>
    <row r="65" spans="1:11" ht="14.5">
      <c r="A65" s="197" t="s">
        <v>386</v>
      </c>
      <c r="B65" s="381" t="s">
        <v>930</v>
      </c>
      <c r="C65" s="314" t="s">
        <v>892</v>
      </c>
      <c r="D65" s="292">
        <v>6852</v>
      </c>
      <c r="E65" s="292">
        <v>8232</v>
      </c>
      <c r="F65" s="292">
        <v>9707</v>
      </c>
      <c r="G65" s="293">
        <v>9708</v>
      </c>
      <c r="H65" s="27"/>
      <c r="I65" s="27"/>
      <c r="J65" s="27"/>
      <c r="K65" s="27"/>
    </row>
    <row r="66" spans="1:11" ht="14.5">
      <c r="A66" s="197" t="s">
        <v>387</v>
      </c>
      <c r="B66" s="383" t="s">
        <v>947</v>
      </c>
      <c r="C66" s="120" t="s">
        <v>926</v>
      </c>
      <c r="D66" s="296">
        <v>25.38529934795495</v>
      </c>
      <c r="E66" s="296">
        <v>26.435452793834298</v>
      </c>
      <c r="F66" s="296">
        <v>25.220848056537104</v>
      </c>
      <c r="G66" s="297">
        <v>23.634814363968353</v>
      </c>
      <c r="H66" s="27"/>
      <c r="I66" s="27"/>
      <c r="J66" s="27"/>
      <c r="K66" s="27"/>
    </row>
    <row r="67" spans="1:11" ht="15.5">
      <c r="A67" s="197" t="s">
        <v>388</v>
      </c>
      <c r="B67" s="174" t="s">
        <v>931</v>
      </c>
      <c r="C67" s="174"/>
      <c r="D67" s="174"/>
      <c r="E67" s="174"/>
      <c r="F67" s="174"/>
      <c r="G67" s="174"/>
      <c r="H67" s="27"/>
      <c r="I67" s="27"/>
      <c r="J67" s="27"/>
      <c r="K67" s="27"/>
    </row>
    <row r="68" spans="1:11" ht="14.5">
      <c r="A68" s="197" t="s">
        <v>389</v>
      </c>
      <c r="B68" s="393" t="s">
        <v>932</v>
      </c>
      <c r="C68" s="314" t="s">
        <v>892</v>
      </c>
      <c r="D68" s="292">
        <v>10145</v>
      </c>
      <c r="E68" s="292">
        <v>11673</v>
      </c>
      <c r="F68" s="292">
        <v>12288.25731671741</v>
      </c>
      <c r="G68" s="293">
        <v>13831</v>
      </c>
      <c r="H68" s="27"/>
      <c r="I68" s="27"/>
      <c r="J68" s="27"/>
      <c r="K68" s="27"/>
    </row>
    <row r="69" spans="1:11" ht="14.5">
      <c r="A69" s="197" t="s">
        <v>390</v>
      </c>
      <c r="B69" s="393" t="s">
        <v>949</v>
      </c>
      <c r="C69" s="314" t="s">
        <v>926</v>
      </c>
      <c r="D69" s="292">
        <v>37.58521043272081</v>
      </c>
      <c r="E69" s="292">
        <v>37.48554913294797</v>
      </c>
      <c r="F69" s="292">
        <v>31.927502901469058</v>
      </c>
      <c r="G69" s="293">
        <v>33.672550213024955</v>
      </c>
      <c r="H69" s="27"/>
      <c r="I69" s="27"/>
      <c r="J69" s="27"/>
      <c r="K69" s="27"/>
    </row>
    <row r="70" spans="1:11" ht="14.5">
      <c r="A70" s="197" t="s">
        <v>391</v>
      </c>
      <c r="B70" s="393" t="s">
        <v>933</v>
      </c>
      <c r="C70" s="314" t="s">
        <v>892</v>
      </c>
      <c r="D70" s="292">
        <v>10224</v>
      </c>
      <c r="E70" s="292">
        <v>12171</v>
      </c>
      <c r="F70" s="292">
        <v>16371.960876157136</v>
      </c>
      <c r="G70" s="293">
        <v>21428</v>
      </c>
      <c r="H70" s="27"/>
      <c r="I70" s="27"/>
      <c r="J70" s="27"/>
      <c r="K70" s="27"/>
    </row>
    <row r="71" spans="1:11" ht="14.5">
      <c r="A71" s="197" t="s">
        <v>392</v>
      </c>
      <c r="B71" s="393" t="s">
        <v>950</v>
      </c>
      <c r="C71" s="314" t="s">
        <v>926</v>
      </c>
      <c r="D71" s="292">
        <v>37.87788974510966</v>
      </c>
      <c r="E71" s="292">
        <v>39.08477842003853</v>
      </c>
      <c r="F71" s="292">
        <v>42.53783224942095</v>
      </c>
      <c r="G71" s="293">
        <v>52.16798539257456</v>
      </c>
      <c r="H71" s="27"/>
      <c r="I71" s="27"/>
      <c r="J71" s="27"/>
      <c r="K71" s="27"/>
    </row>
    <row r="72" spans="1:11" ht="14.5">
      <c r="A72" s="197" t="s">
        <v>393</v>
      </c>
      <c r="B72" s="393" t="s">
        <v>934</v>
      </c>
      <c r="C72" s="314" t="s">
        <v>892</v>
      </c>
      <c r="D72" s="292">
        <v>2186</v>
      </c>
      <c r="E72" s="292">
        <v>2850</v>
      </c>
      <c r="F72" s="292">
        <v>3967.7818071254533</v>
      </c>
      <c r="G72" s="293">
        <v>5816</v>
      </c>
      <c r="H72" s="27"/>
      <c r="I72" s="27"/>
      <c r="J72" s="27"/>
      <c r="K72" s="27"/>
    </row>
    <row r="73" spans="1:11" ht="14.5">
      <c r="A73" s="197" t="s">
        <v>394</v>
      </c>
      <c r="B73" s="394" t="s">
        <v>951</v>
      </c>
      <c r="C73" s="120" t="s">
        <v>926</v>
      </c>
      <c r="D73" s="296">
        <v>8.098695909899229</v>
      </c>
      <c r="E73" s="296">
        <v>9.152215799614643</v>
      </c>
      <c r="F73" s="296">
        <v>10.309140010199162</v>
      </c>
      <c r="G73" s="297">
        <v>14.159464394400487</v>
      </c>
      <c r="H73" s="27"/>
      <c r="I73" s="27"/>
      <c r="J73" s="27"/>
      <c r="K73" s="27"/>
    </row>
    <row r="74" spans="1:11" ht="15.5">
      <c r="A74" s="197" t="s">
        <v>395</v>
      </c>
      <c r="B74" s="384"/>
      <c r="C74" s="156"/>
      <c r="D74" s="156"/>
      <c r="E74" s="156"/>
      <c r="F74" s="156"/>
      <c r="G74" s="156"/>
      <c r="H74" s="124"/>
      <c r="I74" s="124"/>
      <c r="J74" s="124"/>
      <c r="K74" s="124"/>
    </row>
    <row r="75" spans="1:11" ht="15.5">
      <c r="A75" s="197" t="s">
        <v>396</v>
      </c>
      <c r="B75" s="395" t="s">
        <v>957</v>
      </c>
      <c r="C75" s="282" t="s">
        <v>714</v>
      </c>
      <c r="D75" s="281">
        <v>2020</v>
      </c>
      <c r="E75" s="281">
        <v>2021</v>
      </c>
      <c r="F75" s="281">
        <v>2022</v>
      </c>
      <c r="G75" s="281">
        <v>2023</v>
      </c>
      <c r="H75" s="401"/>
      <c r="I75" s="401"/>
      <c r="J75" s="401"/>
      <c r="K75" s="401"/>
    </row>
    <row r="76" spans="1:11" ht="15.5">
      <c r="A76" s="197" t="s">
        <v>397</v>
      </c>
      <c r="B76" s="204" t="s">
        <v>958</v>
      </c>
      <c r="C76" s="285" t="s">
        <v>892</v>
      </c>
      <c r="D76" s="305">
        <v>2304</v>
      </c>
      <c r="E76" s="305">
        <v>2489</v>
      </c>
      <c r="F76" s="305">
        <v>2684</v>
      </c>
      <c r="G76" s="306">
        <v>2764</v>
      </c>
      <c r="H76" s="124"/>
      <c r="I76" s="124"/>
      <c r="J76" s="124"/>
      <c r="K76" s="124"/>
    </row>
    <row r="77" spans="1:11" ht="15.5">
      <c r="A77" s="197" t="s">
        <v>398</v>
      </c>
      <c r="B77" s="402" t="s">
        <v>894</v>
      </c>
      <c r="C77" s="314" t="s">
        <v>892</v>
      </c>
      <c r="D77" s="292">
        <v>2293</v>
      </c>
      <c r="E77" s="292">
        <v>2481</v>
      </c>
      <c r="F77" s="292">
        <v>2672</v>
      </c>
      <c r="G77" s="293">
        <v>2749</v>
      </c>
      <c r="H77" s="124"/>
      <c r="I77" s="124"/>
      <c r="J77" s="124"/>
      <c r="K77" s="124"/>
    </row>
    <row r="78" spans="1:11" ht="15.5">
      <c r="A78" s="197" t="s">
        <v>399</v>
      </c>
      <c r="B78" s="393" t="s">
        <v>895</v>
      </c>
      <c r="C78" s="314" t="s">
        <v>892</v>
      </c>
      <c r="D78" s="292">
        <v>0</v>
      </c>
      <c r="E78" s="292">
        <v>0</v>
      </c>
      <c r="F78" s="292">
        <v>2</v>
      </c>
      <c r="G78" s="293">
        <v>36</v>
      </c>
      <c r="H78" s="124"/>
      <c r="I78" s="124"/>
      <c r="J78" s="124"/>
      <c r="K78" s="124"/>
    </row>
    <row r="79" spans="1:11" ht="15.5">
      <c r="A79" s="197" t="s">
        <v>400</v>
      </c>
      <c r="B79" s="393" t="s">
        <v>896</v>
      </c>
      <c r="C79" s="314" t="s">
        <v>892</v>
      </c>
      <c r="D79" s="292">
        <v>84</v>
      </c>
      <c r="E79" s="292">
        <v>91</v>
      </c>
      <c r="F79" s="292">
        <v>104</v>
      </c>
      <c r="G79" s="293">
        <v>137</v>
      </c>
      <c r="H79" s="124"/>
      <c r="I79" s="124"/>
      <c r="J79" s="124"/>
      <c r="K79" s="124"/>
    </row>
    <row r="80" spans="1:11" ht="15.5">
      <c r="A80" s="197" t="s">
        <v>401</v>
      </c>
      <c r="B80" s="393" t="s">
        <v>897</v>
      </c>
      <c r="C80" s="314" t="s">
        <v>892</v>
      </c>
      <c r="D80" s="292">
        <v>107</v>
      </c>
      <c r="E80" s="292">
        <v>105</v>
      </c>
      <c r="F80" s="292">
        <v>108</v>
      </c>
      <c r="G80" s="293">
        <v>119</v>
      </c>
      <c r="H80" s="124"/>
      <c r="I80" s="124"/>
      <c r="J80" s="124"/>
      <c r="K80" s="124"/>
    </row>
    <row r="81" spans="1:11" ht="15.5">
      <c r="A81" s="197" t="s">
        <v>402</v>
      </c>
      <c r="B81" s="393" t="s">
        <v>898</v>
      </c>
      <c r="C81" s="314" t="s">
        <v>892</v>
      </c>
      <c r="D81" s="292">
        <v>95</v>
      </c>
      <c r="E81" s="292">
        <v>85</v>
      </c>
      <c r="F81" s="292">
        <v>94</v>
      </c>
      <c r="G81" s="293">
        <v>66</v>
      </c>
      <c r="H81" s="124"/>
      <c r="I81" s="124"/>
      <c r="J81" s="124"/>
      <c r="K81" s="124"/>
    </row>
    <row r="82" spans="1:11" ht="15.5">
      <c r="A82" s="197" t="s">
        <v>403</v>
      </c>
      <c r="B82" s="393" t="s">
        <v>899</v>
      </c>
      <c r="C82" s="314" t="s">
        <v>892</v>
      </c>
      <c r="D82" s="292">
        <v>187</v>
      </c>
      <c r="E82" s="292">
        <v>213</v>
      </c>
      <c r="F82" s="292">
        <v>219</v>
      </c>
      <c r="G82" s="293">
        <v>214</v>
      </c>
      <c r="H82" s="124"/>
      <c r="I82" s="124"/>
      <c r="J82" s="124"/>
      <c r="K82" s="124"/>
    </row>
    <row r="83" spans="1:11" ht="15.5">
      <c r="A83" s="197" t="s">
        <v>404</v>
      </c>
      <c r="B83" s="393" t="s">
        <v>900</v>
      </c>
      <c r="C83" s="314" t="s">
        <v>892</v>
      </c>
      <c r="D83" s="292">
        <v>56</v>
      </c>
      <c r="E83" s="292">
        <v>59</v>
      </c>
      <c r="F83" s="292">
        <v>54</v>
      </c>
      <c r="G83" s="293">
        <v>47</v>
      </c>
      <c r="H83" s="124"/>
      <c r="I83" s="124"/>
      <c r="J83" s="124"/>
      <c r="K83" s="124"/>
    </row>
    <row r="84" spans="1:11" ht="15.5">
      <c r="A84" s="197" t="s">
        <v>405</v>
      </c>
      <c r="B84" s="393" t="s">
        <v>901</v>
      </c>
      <c r="C84" s="314" t="s">
        <v>892</v>
      </c>
      <c r="D84" s="292">
        <v>88</v>
      </c>
      <c r="E84" s="292">
        <v>81</v>
      </c>
      <c r="F84" s="292">
        <v>107</v>
      </c>
      <c r="G84" s="293">
        <v>94</v>
      </c>
      <c r="H84" s="124"/>
      <c r="I84" s="124"/>
      <c r="J84" s="124"/>
      <c r="K84" s="124"/>
    </row>
    <row r="85" spans="1:11" ht="15.5">
      <c r="A85" s="197" t="s">
        <v>406</v>
      </c>
      <c r="B85" s="393" t="s">
        <v>902</v>
      </c>
      <c r="C85" s="314" t="s">
        <v>892</v>
      </c>
      <c r="D85" s="292">
        <v>9</v>
      </c>
      <c r="E85" s="292">
        <v>11</v>
      </c>
      <c r="F85" s="292">
        <v>18</v>
      </c>
      <c r="G85" s="293">
        <v>46</v>
      </c>
      <c r="H85" s="124"/>
      <c r="I85" s="124"/>
      <c r="J85" s="124"/>
      <c r="K85" s="124"/>
    </row>
    <row r="86" spans="1:11" ht="15.5">
      <c r="A86" s="197" t="s">
        <v>407</v>
      </c>
      <c r="B86" s="393" t="s">
        <v>903</v>
      </c>
      <c r="C86" s="314" t="s">
        <v>892</v>
      </c>
      <c r="D86" s="292">
        <v>167</v>
      </c>
      <c r="E86" s="292">
        <v>176</v>
      </c>
      <c r="F86" s="292">
        <v>189</v>
      </c>
      <c r="G86" s="293">
        <v>276</v>
      </c>
      <c r="H86" s="124"/>
      <c r="I86" s="124"/>
      <c r="J86" s="124"/>
      <c r="K86" s="124"/>
    </row>
    <row r="87" spans="1:11" ht="15.5">
      <c r="A87" s="197" t="s">
        <v>408</v>
      </c>
      <c r="B87" s="393" t="s">
        <v>904</v>
      </c>
      <c r="C87" s="314" t="s">
        <v>892</v>
      </c>
      <c r="D87" s="292">
        <v>74</v>
      </c>
      <c r="E87" s="292">
        <v>90</v>
      </c>
      <c r="F87" s="292">
        <v>95</v>
      </c>
      <c r="G87" s="293">
        <v>65</v>
      </c>
      <c r="H87" s="124"/>
      <c r="I87" s="124"/>
      <c r="J87" s="124"/>
      <c r="K87" s="124"/>
    </row>
    <row r="88" spans="1:11" ht="15.5">
      <c r="A88" s="197" t="s">
        <v>409</v>
      </c>
      <c r="B88" s="393" t="s">
        <v>905</v>
      </c>
      <c r="C88" s="314" t="s">
        <v>892</v>
      </c>
      <c r="D88" s="292">
        <v>121</v>
      </c>
      <c r="E88" s="292">
        <v>108</v>
      </c>
      <c r="F88" s="292">
        <v>117</v>
      </c>
      <c r="G88" s="293">
        <v>136</v>
      </c>
      <c r="H88" s="124"/>
      <c r="I88" s="124"/>
      <c r="J88" s="124"/>
      <c r="K88" s="124"/>
    </row>
    <row r="89" spans="1:11" ht="15.5">
      <c r="A89" s="197" t="s">
        <v>410</v>
      </c>
      <c r="B89" s="393" t="s">
        <v>906</v>
      </c>
      <c r="C89" s="314" t="s">
        <v>892</v>
      </c>
      <c r="D89" s="292">
        <v>292</v>
      </c>
      <c r="E89" s="292">
        <v>444</v>
      </c>
      <c r="F89" s="292">
        <v>474</v>
      </c>
      <c r="G89" s="293">
        <v>346</v>
      </c>
      <c r="H89" s="124"/>
      <c r="I89" s="124"/>
      <c r="J89" s="124"/>
      <c r="K89" s="124"/>
    </row>
    <row r="90" spans="1:11" ht="15.5">
      <c r="A90" s="197" t="s">
        <v>411</v>
      </c>
      <c r="B90" s="393" t="s">
        <v>907</v>
      </c>
      <c r="C90" s="314" t="s">
        <v>892</v>
      </c>
      <c r="D90" s="292">
        <v>186</v>
      </c>
      <c r="E90" s="292">
        <v>187</v>
      </c>
      <c r="F90" s="292">
        <v>192</v>
      </c>
      <c r="G90" s="293">
        <v>192</v>
      </c>
      <c r="H90" s="124"/>
      <c r="I90" s="124"/>
      <c r="J90" s="124"/>
      <c r="K90" s="124"/>
    </row>
    <row r="91" spans="1:11" ht="15.5">
      <c r="A91" s="197" t="s">
        <v>412</v>
      </c>
      <c r="B91" s="393" t="s">
        <v>908</v>
      </c>
      <c r="C91" s="314" t="s">
        <v>892</v>
      </c>
      <c r="D91" s="292">
        <v>33</v>
      </c>
      <c r="E91" s="292">
        <v>29</v>
      </c>
      <c r="F91" s="292">
        <v>31</v>
      </c>
      <c r="G91" s="293">
        <v>32</v>
      </c>
      <c r="H91" s="124"/>
      <c r="I91" s="124"/>
      <c r="J91" s="124"/>
      <c r="K91" s="124"/>
    </row>
    <row r="92" spans="1:11" ht="15.5">
      <c r="A92" s="197" t="s">
        <v>413</v>
      </c>
      <c r="B92" s="393" t="s">
        <v>909</v>
      </c>
      <c r="C92" s="314" t="s">
        <v>892</v>
      </c>
      <c r="D92" s="292">
        <v>198</v>
      </c>
      <c r="E92" s="292">
        <v>209</v>
      </c>
      <c r="F92" s="292">
        <v>228</v>
      </c>
      <c r="G92" s="293">
        <v>271</v>
      </c>
      <c r="H92" s="124"/>
      <c r="I92" s="124"/>
      <c r="J92" s="124"/>
      <c r="K92" s="124"/>
    </row>
    <row r="93" spans="1:11" ht="15.5">
      <c r="A93" s="197" t="s">
        <v>414</v>
      </c>
      <c r="B93" s="393" t="s">
        <v>910</v>
      </c>
      <c r="C93" s="314" t="s">
        <v>892</v>
      </c>
      <c r="D93" s="292">
        <v>0</v>
      </c>
      <c r="E93" s="292">
        <v>0</v>
      </c>
      <c r="F93" s="292">
        <v>2</v>
      </c>
      <c r="G93" s="293">
        <v>37</v>
      </c>
      <c r="H93" s="124"/>
      <c r="I93" s="124"/>
      <c r="J93" s="124"/>
      <c r="K93" s="124"/>
    </row>
    <row r="94" spans="1:11" ht="15.5">
      <c r="A94" s="197" t="s">
        <v>415</v>
      </c>
      <c r="B94" s="393" t="s">
        <v>911</v>
      </c>
      <c r="C94" s="314" t="s">
        <v>892</v>
      </c>
      <c r="D94" s="292">
        <v>113</v>
      </c>
      <c r="E94" s="292">
        <v>113</v>
      </c>
      <c r="F94" s="292">
        <v>125</v>
      </c>
      <c r="G94" s="293">
        <v>73</v>
      </c>
      <c r="H94" s="124"/>
      <c r="I94" s="124"/>
      <c r="J94" s="124"/>
      <c r="K94" s="124"/>
    </row>
    <row r="95" spans="1:11" ht="15.5">
      <c r="A95" s="197" t="s">
        <v>416</v>
      </c>
      <c r="B95" s="393" t="s">
        <v>913</v>
      </c>
      <c r="C95" s="314" t="s">
        <v>892</v>
      </c>
      <c r="D95" s="292">
        <v>141</v>
      </c>
      <c r="E95" s="292">
        <v>129</v>
      </c>
      <c r="F95" s="292">
        <v>145</v>
      </c>
      <c r="G95" s="293">
        <v>189</v>
      </c>
      <c r="H95" s="124"/>
      <c r="I95" s="124"/>
      <c r="J95" s="124"/>
      <c r="K95" s="124"/>
    </row>
    <row r="96" spans="1:11" ht="15.5">
      <c r="A96" s="197" t="s">
        <v>417</v>
      </c>
      <c r="B96" s="393" t="s">
        <v>914</v>
      </c>
      <c r="C96" s="314" t="s">
        <v>892</v>
      </c>
      <c r="D96" s="292">
        <v>263</v>
      </c>
      <c r="E96" s="292">
        <v>246</v>
      </c>
      <c r="F96" s="292">
        <v>254</v>
      </c>
      <c r="G96" s="293">
        <v>293</v>
      </c>
      <c r="H96" s="124"/>
      <c r="I96" s="124"/>
      <c r="J96" s="124"/>
      <c r="K96" s="124"/>
    </row>
    <row r="97" spans="1:11" ht="15.5">
      <c r="A97" s="197" t="s">
        <v>418</v>
      </c>
      <c r="B97" s="393" t="s">
        <v>915</v>
      </c>
      <c r="C97" s="314" t="s">
        <v>892</v>
      </c>
      <c r="D97" s="292">
        <v>79</v>
      </c>
      <c r="E97" s="292">
        <v>105</v>
      </c>
      <c r="F97" s="292">
        <v>114</v>
      </c>
      <c r="G97" s="293">
        <v>80</v>
      </c>
      <c r="H97" s="124"/>
      <c r="I97" s="124"/>
      <c r="J97" s="124"/>
      <c r="K97" s="124"/>
    </row>
    <row r="98" spans="1:11" ht="15.5">
      <c r="A98" s="197" t="s">
        <v>419</v>
      </c>
      <c r="B98" s="403" t="s">
        <v>917</v>
      </c>
      <c r="C98" s="120" t="s">
        <v>892</v>
      </c>
      <c r="D98" s="296">
        <v>11</v>
      </c>
      <c r="E98" s="296">
        <v>8</v>
      </c>
      <c r="F98" s="296">
        <v>12</v>
      </c>
      <c r="G98" s="297">
        <v>15</v>
      </c>
      <c r="H98" s="124"/>
      <c r="I98" s="124"/>
      <c r="J98" s="124"/>
      <c r="K98" s="124"/>
    </row>
    <row r="99" spans="2:11" ht="20.5" customHeight="1">
      <c r="B99" s="384"/>
      <c r="C99" s="156"/>
      <c r="D99" s="156"/>
      <c r="E99" s="156"/>
      <c r="F99" s="156"/>
      <c r="G99" s="156"/>
      <c r="H99" s="124"/>
      <c r="I99" s="124"/>
      <c r="J99" s="124"/>
      <c r="K99" s="124"/>
    </row>
    <row r="100" spans="2:11" ht="20.5" customHeight="1">
      <c r="B100" s="384"/>
      <c r="C100" s="156"/>
      <c r="D100" s="156"/>
      <c r="E100" s="156"/>
      <c r="F100" s="156"/>
      <c r="G100" s="156"/>
      <c r="H100" s="124"/>
      <c r="I100" s="124"/>
      <c r="J100" s="124"/>
      <c r="K100" s="124"/>
    </row>
    <row r="101" spans="2:11" ht="20.5" customHeight="1">
      <c r="B101" s="384"/>
      <c r="C101" s="156"/>
      <c r="D101" s="156"/>
      <c r="E101" s="156"/>
      <c r="F101" s="156"/>
      <c r="G101" s="156"/>
      <c r="H101" s="124"/>
      <c r="I101" s="124"/>
      <c r="J101" s="124"/>
      <c r="K101" s="124"/>
    </row>
    <row r="102" spans="2:11" ht="20.5" customHeight="1">
      <c r="B102" s="384"/>
      <c r="C102" s="156"/>
      <c r="D102" s="156"/>
      <c r="E102" s="156"/>
      <c r="F102" s="156"/>
      <c r="G102" s="156"/>
      <c r="H102" s="124"/>
      <c r="I102" s="124"/>
      <c r="J102" s="124"/>
      <c r="K102" s="124"/>
    </row>
    <row r="103" spans="2:11" ht="20.5" customHeight="1">
      <c r="B103" s="384"/>
      <c r="C103" s="156"/>
      <c r="D103" s="156"/>
      <c r="E103" s="156"/>
      <c r="F103" s="156"/>
      <c r="G103" s="156"/>
      <c r="H103" s="124"/>
      <c r="I103" s="124"/>
      <c r="J103" s="124"/>
      <c r="K103" s="124"/>
    </row>
    <row r="104" spans="2:11" ht="20.5" customHeight="1">
      <c r="B104" s="384"/>
      <c r="C104" s="156"/>
      <c r="D104" s="156"/>
      <c r="E104" s="156"/>
      <c r="F104" s="156"/>
      <c r="G104" s="156"/>
      <c r="H104" s="124"/>
      <c r="I104" s="124"/>
      <c r="J104" s="124"/>
      <c r="K104" s="124"/>
    </row>
    <row r="105" spans="2:11" ht="20.5" customHeight="1">
      <c r="B105" s="384"/>
      <c r="C105" s="156"/>
      <c r="D105" s="156"/>
      <c r="E105" s="156"/>
      <c r="F105" s="156"/>
      <c r="G105" s="156"/>
      <c r="H105" s="124"/>
      <c r="I105" s="124"/>
      <c r="J105" s="124"/>
      <c r="K105" s="124"/>
    </row>
    <row r="106" spans="2:11" ht="20.5" customHeight="1">
      <c r="B106" s="384"/>
      <c r="C106" s="156"/>
      <c r="D106" s="156"/>
      <c r="E106" s="156"/>
      <c r="F106" s="156"/>
      <c r="G106" s="156"/>
      <c r="H106" s="124"/>
      <c r="I106" s="124"/>
      <c r="J106" s="124"/>
      <c r="K106" s="124"/>
    </row>
    <row r="107" spans="2:11" ht="20.5" customHeight="1">
      <c r="B107" s="384"/>
      <c r="C107" s="156"/>
      <c r="D107" s="156"/>
      <c r="E107" s="156"/>
      <c r="F107" s="156"/>
      <c r="G107" s="156"/>
      <c r="H107" s="124"/>
      <c r="I107" s="124"/>
      <c r="J107" s="124"/>
      <c r="K107" s="124"/>
    </row>
    <row r="108" spans="2:11" ht="20.5" customHeight="1">
      <c r="B108" s="384"/>
      <c r="C108" s="156"/>
      <c r="D108" s="156"/>
      <c r="E108" s="156"/>
      <c r="F108" s="156"/>
      <c r="G108" s="156"/>
      <c r="H108" s="124"/>
      <c r="I108" s="124"/>
      <c r="J108" s="124"/>
      <c r="K108" s="124"/>
    </row>
    <row r="109" spans="2:11" ht="20.5" customHeight="1">
      <c r="B109" s="384"/>
      <c r="C109" s="156"/>
      <c r="D109" s="156"/>
      <c r="E109" s="156"/>
      <c r="F109" s="156"/>
      <c r="G109" s="156"/>
      <c r="H109" s="124"/>
      <c r="I109" s="124"/>
      <c r="J109" s="124"/>
      <c r="K109" s="124"/>
    </row>
    <row r="110" spans="2:11" ht="20.5" customHeight="1">
      <c r="B110" s="384"/>
      <c r="C110" s="156"/>
      <c r="D110" s="156"/>
      <c r="E110" s="156"/>
      <c r="F110" s="156"/>
      <c r="G110" s="156"/>
      <c r="H110" s="124"/>
      <c r="I110" s="124"/>
      <c r="J110" s="124"/>
      <c r="K110" s="124"/>
    </row>
    <row r="111" spans="2:11" ht="20.5" customHeight="1">
      <c r="B111" s="384"/>
      <c r="C111" s="156"/>
      <c r="D111" s="156"/>
      <c r="E111" s="156"/>
      <c r="F111" s="156"/>
      <c r="G111" s="156"/>
      <c r="H111" s="124"/>
      <c r="I111" s="124"/>
      <c r="J111" s="124"/>
      <c r="K111" s="124"/>
    </row>
    <row r="112" spans="2:11" ht="20.5" customHeight="1">
      <c r="B112" s="384"/>
      <c r="C112" s="156"/>
      <c r="D112" s="156"/>
      <c r="E112" s="156"/>
      <c r="F112" s="156"/>
      <c r="G112" s="156"/>
      <c r="H112" s="124"/>
      <c r="I112" s="124"/>
      <c r="J112" s="124"/>
      <c r="K112" s="124"/>
    </row>
    <row r="113" spans="2:11" ht="20.5" customHeight="1">
      <c r="B113" s="384"/>
      <c r="C113" s="156"/>
      <c r="D113" s="156"/>
      <c r="E113" s="156"/>
      <c r="F113" s="156"/>
      <c r="G113" s="156"/>
      <c r="H113" s="124"/>
      <c r="I113" s="124"/>
      <c r="J113" s="124"/>
      <c r="K113" s="124"/>
    </row>
    <row r="114" spans="2:11" ht="20.5" customHeight="1">
      <c r="B114" s="384"/>
      <c r="C114" s="156"/>
      <c r="D114" s="156"/>
      <c r="E114" s="156"/>
      <c r="F114" s="156"/>
      <c r="G114" s="156"/>
      <c r="H114" s="124"/>
      <c r="I114" s="124"/>
      <c r="J114" s="124"/>
      <c r="K114" s="124"/>
    </row>
    <row r="115" spans="2:11" ht="20.5" customHeight="1">
      <c r="B115" s="384"/>
      <c r="C115" s="156"/>
      <c r="D115" s="156"/>
      <c r="E115" s="156"/>
      <c r="F115" s="156"/>
      <c r="G115" s="156"/>
      <c r="H115" s="124"/>
      <c r="I115" s="124"/>
      <c r="J115" s="124"/>
      <c r="K115" s="124"/>
    </row>
    <row r="116" spans="2:11" ht="20.5" customHeight="1">
      <c r="B116" s="384"/>
      <c r="C116" s="156"/>
      <c r="D116" s="156"/>
      <c r="E116" s="156"/>
      <c r="F116" s="156"/>
      <c r="G116" s="156"/>
      <c r="H116" s="124"/>
      <c r="I116" s="124"/>
      <c r="J116" s="124"/>
      <c r="K116" s="124"/>
    </row>
    <row r="117" spans="2:11" ht="20.5" customHeight="1">
      <c r="B117" s="384"/>
      <c r="C117" s="156"/>
      <c r="D117" s="156"/>
      <c r="E117" s="156"/>
      <c r="F117" s="156"/>
      <c r="G117" s="156"/>
      <c r="H117" s="124"/>
      <c r="I117" s="124"/>
      <c r="J117" s="124"/>
      <c r="K117" s="124"/>
    </row>
    <row r="118" spans="2:11" ht="20.5" customHeight="1">
      <c r="B118" s="384"/>
      <c r="C118" s="156"/>
      <c r="D118" s="156"/>
      <c r="E118" s="156"/>
      <c r="F118" s="156"/>
      <c r="G118" s="156"/>
      <c r="H118" s="124"/>
      <c r="I118" s="124"/>
      <c r="J118" s="124"/>
      <c r="K118" s="124"/>
    </row>
    <row r="119" spans="2:11" ht="20.5" customHeight="1">
      <c r="B119" s="384"/>
      <c r="C119" s="156"/>
      <c r="D119" s="156"/>
      <c r="E119" s="156"/>
      <c r="F119" s="156"/>
      <c r="G119" s="156"/>
      <c r="H119" s="124"/>
      <c r="I119" s="124"/>
      <c r="J119" s="124"/>
      <c r="K119" s="124"/>
    </row>
    <row r="120" spans="2:11" ht="20.5" customHeight="1">
      <c r="B120" s="384"/>
      <c r="C120" s="156"/>
      <c r="D120" s="156"/>
      <c r="E120" s="156"/>
      <c r="F120" s="156"/>
      <c r="G120" s="156"/>
      <c r="H120" s="124"/>
      <c r="I120" s="124"/>
      <c r="J120" s="124"/>
      <c r="K120" s="124"/>
    </row>
    <row r="121" spans="2:11" ht="20.5" customHeight="1">
      <c r="B121" s="384"/>
      <c r="C121" s="156"/>
      <c r="D121" s="156"/>
      <c r="E121" s="156"/>
      <c r="F121" s="156"/>
      <c r="G121" s="156"/>
      <c r="H121" s="124"/>
      <c r="I121" s="124"/>
      <c r="J121" s="124"/>
      <c r="K121" s="124"/>
    </row>
    <row r="122" spans="2:11" ht="20.5" customHeight="1">
      <c r="B122" s="384"/>
      <c r="C122" s="156"/>
      <c r="D122" s="156"/>
      <c r="E122" s="156"/>
      <c r="F122" s="156"/>
      <c r="G122" s="156"/>
      <c r="H122" s="124"/>
      <c r="I122" s="124"/>
      <c r="J122" s="124"/>
      <c r="K122" s="124"/>
    </row>
    <row r="123" spans="2:11" ht="20.5" customHeight="1">
      <c r="B123" s="384"/>
      <c r="C123" s="156"/>
      <c r="D123" s="156"/>
      <c r="E123" s="156"/>
      <c r="F123" s="156"/>
      <c r="G123" s="156"/>
      <c r="H123" s="124"/>
      <c r="I123" s="124"/>
      <c r="J123" s="124"/>
      <c r="K123" s="124"/>
    </row>
    <row r="124" spans="2:11" ht="20.5" customHeight="1">
      <c r="B124" s="384"/>
      <c r="C124" s="156"/>
      <c r="D124" s="156"/>
      <c r="E124" s="156"/>
      <c r="F124" s="156"/>
      <c r="G124" s="156"/>
      <c r="H124" s="124"/>
      <c r="I124" s="124"/>
      <c r="J124" s="124"/>
      <c r="K124" s="124"/>
    </row>
    <row r="125" spans="2:11" ht="20.5" customHeight="1">
      <c r="B125" s="384"/>
      <c r="C125" s="156"/>
      <c r="D125" s="156"/>
      <c r="E125" s="156"/>
      <c r="F125" s="156"/>
      <c r="G125" s="156"/>
      <c r="H125" s="124"/>
      <c r="I125" s="124"/>
      <c r="J125" s="124"/>
      <c r="K125" s="124"/>
    </row>
    <row r="126" spans="2:11" ht="20.5" customHeight="1">
      <c r="B126" s="384"/>
      <c r="C126" s="156"/>
      <c r="D126" s="156"/>
      <c r="E126" s="156"/>
      <c r="F126" s="156"/>
      <c r="G126" s="156"/>
      <c r="H126" s="124"/>
      <c r="I126" s="124"/>
      <c r="J126" s="124"/>
      <c r="K126" s="124"/>
    </row>
    <row r="127" spans="2:11" ht="20.5" customHeight="1">
      <c r="B127" s="384"/>
      <c r="C127" s="156"/>
      <c r="D127" s="156"/>
      <c r="E127" s="156"/>
      <c r="F127" s="156"/>
      <c r="G127" s="156"/>
      <c r="H127" s="124"/>
      <c r="I127" s="124"/>
      <c r="J127" s="124"/>
      <c r="K127" s="124"/>
    </row>
    <row r="128" spans="2:11" ht="20.5" customHeight="1">
      <c r="B128" s="384"/>
      <c r="C128" s="156"/>
      <c r="D128" s="156"/>
      <c r="E128" s="156"/>
      <c r="F128" s="156"/>
      <c r="G128" s="156"/>
      <c r="H128" s="124"/>
      <c r="I128" s="124"/>
      <c r="J128" s="124"/>
      <c r="K128" s="124"/>
    </row>
    <row r="129" spans="2:11" ht="20.5" customHeight="1">
      <c r="B129" s="384"/>
      <c r="C129" s="156"/>
      <c r="D129" s="156"/>
      <c r="E129" s="156"/>
      <c r="F129" s="156"/>
      <c r="G129" s="156"/>
      <c r="H129" s="124"/>
      <c r="I129" s="124"/>
      <c r="J129" s="124"/>
      <c r="K129" s="124"/>
    </row>
    <row r="130" spans="2:11" ht="20.5" customHeight="1">
      <c r="B130" s="384"/>
      <c r="C130" s="156"/>
      <c r="D130" s="156"/>
      <c r="E130" s="156"/>
      <c r="F130" s="156"/>
      <c r="G130" s="156"/>
      <c r="H130" s="124"/>
      <c r="I130" s="124"/>
      <c r="J130" s="124"/>
      <c r="K130" s="124"/>
    </row>
    <row r="131" spans="2:11" ht="20.5" customHeight="1">
      <c r="B131" s="384"/>
      <c r="C131" s="156"/>
      <c r="D131" s="156"/>
      <c r="E131" s="156"/>
      <c r="F131" s="156"/>
      <c r="G131" s="156"/>
      <c r="H131" s="124"/>
      <c r="I131" s="124"/>
      <c r="J131" s="124"/>
      <c r="K131" s="124"/>
    </row>
    <row r="132" spans="2:11" ht="20.5" customHeight="1">
      <c r="B132" s="384"/>
      <c r="C132" s="156"/>
      <c r="D132" s="156"/>
      <c r="E132" s="156"/>
      <c r="F132" s="156"/>
      <c r="G132" s="156"/>
      <c r="H132" s="124"/>
      <c r="I132" s="124"/>
      <c r="J132" s="124"/>
      <c r="K132" s="124"/>
    </row>
    <row r="133" spans="2:11" ht="20.5" customHeight="1">
      <c r="B133" s="384"/>
      <c r="C133" s="156"/>
      <c r="D133" s="156"/>
      <c r="E133" s="156"/>
      <c r="F133" s="156"/>
      <c r="G133" s="156"/>
      <c r="H133" s="124"/>
      <c r="I133" s="124"/>
      <c r="J133" s="124"/>
      <c r="K133" s="124"/>
    </row>
    <row r="134" spans="2:11" ht="20.5" customHeight="1">
      <c r="B134" s="384"/>
      <c r="C134" s="156"/>
      <c r="D134" s="156"/>
      <c r="E134" s="156"/>
      <c r="F134" s="156"/>
      <c r="G134" s="156"/>
      <c r="H134" s="124"/>
      <c r="I134" s="124"/>
      <c r="J134" s="124"/>
      <c r="K134" s="124"/>
    </row>
    <row r="135" spans="2:11" ht="20.5" customHeight="1">
      <c r="B135" s="384"/>
      <c r="C135" s="156"/>
      <c r="D135" s="156"/>
      <c r="E135" s="156"/>
      <c r="F135" s="156"/>
      <c r="G135" s="156"/>
      <c r="H135" s="124"/>
      <c r="I135" s="124"/>
      <c r="J135" s="124"/>
      <c r="K135" s="124"/>
    </row>
    <row r="136" spans="2:11" ht="20.5" customHeight="1">
      <c r="B136" s="384"/>
      <c r="C136" s="156"/>
      <c r="D136" s="156"/>
      <c r="E136" s="156"/>
      <c r="F136" s="156"/>
      <c r="G136" s="156"/>
      <c r="H136" s="124"/>
      <c r="I136" s="124"/>
      <c r="J136" s="124"/>
      <c r="K136" s="124"/>
    </row>
    <row r="137" spans="2:11" ht="20.5" customHeight="1">
      <c r="B137" s="384"/>
      <c r="C137" s="156"/>
      <c r="D137" s="156"/>
      <c r="E137" s="156"/>
      <c r="F137" s="156"/>
      <c r="G137" s="156"/>
      <c r="H137" s="124"/>
      <c r="I137" s="124"/>
      <c r="J137" s="124"/>
      <c r="K137" s="124"/>
    </row>
    <row r="138" spans="2:11" ht="20.5" customHeight="1">
      <c r="B138" s="384"/>
      <c r="C138" s="156"/>
      <c r="D138" s="156"/>
      <c r="E138" s="156"/>
      <c r="F138" s="156"/>
      <c r="G138" s="156"/>
      <c r="H138" s="124"/>
      <c r="I138" s="124"/>
      <c r="J138" s="124"/>
      <c r="K138" s="124"/>
    </row>
    <row r="139" spans="2:11" ht="20.5" customHeight="1">
      <c r="B139" s="384"/>
      <c r="C139" s="156"/>
      <c r="D139" s="156"/>
      <c r="E139" s="156"/>
      <c r="F139" s="156"/>
      <c r="G139" s="156"/>
      <c r="H139" s="124"/>
      <c r="I139" s="124"/>
      <c r="J139" s="124"/>
      <c r="K139" s="124"/>
    </row>
    <row r="140" spans="2:11" ht="20.5" customHeight="1">
      <c r="B140" s="384"/>
      <c r="C140" s="156"/>
      <c r="D140" s="156"/>
      <c r="E140" s="156"/>
      <c r="F140" s="156"/>
      <c r="G140" s="156"/>
      <c r="H140" s="124"/>
      <c r="I140" s="124"/>
      <c r="J140" s="124"/>
      <c r="K140" s="124"/>
    </row>
    <row r="141" spans="2:11" ht="20.5" customHeight="1">
      <c r="B141" s="384"/>
      <c r="C141" s="156"/>
      <c r="D141" s="156"/>
      <c r="E141" s="156"/>
      <c r="F141" s="156"/>
      <c r="G141" s="156"/>
      <c r="H141" s="124"/>
      <c r="I141" s="124"/>
      <c r="J141" s="124"/>
      <c r="K141" s="124"/>
    </row>
    <row r="142" spans="2:11" ht="20.5" customHeight="1">
      <c r="B142" s="384"/>
      <c r="C142" s="156"/>
      <c r="D142" s="156"/>
      <c r="E142" s="156"/>
      <c r="F142" s="156"/>
      <c r="G142" s="156"/>
      <c r="H142" s="124"/>
      <c r="I142" s="124"/>
      <c r="J142" s="124"/>
      <c r="K142" s="124"/>
    </row>
    <row r="143" spans="2:11" ht="20.5" customHeight="1">
      <c r="B143" s="384"/>
      <c r="C143" s="156"/>
      <c r="D143" s="156"/>
      <c r="E143" s="156"/>
      <c r="F143" s="156"/>
      <c r="G143" s="156"/>
      <c r="H143" s="124"/>
      <c r="I143" s="124"/>
      <c r="J143" s="124"/>
      <c r="K143" s="124"/>
    </row>
    <row r="144" spans="2:11" ht="20.5" customHeight="1">
      <c r="B144" s="384"/>
      <c r="C144" s="156"/>
      <c r="D144" s="156"/>
      <c r="E144" s="156"/>
      <c r="F144" s="156"/>
      <c r="G144" s="156"/>
      <c r="H144" s="124"/>
      <c r="I144" s="124"/>
      <c r="J144" s="124"/>
      <c r="K144" s="124"/>
    </row>
    <row r="145" spans="2:11" ht="20.5" customHeight="1">
      <c r="B145" s="384"/>
      <c r="C145" s="156"/>
      <c r="D145" s="156"/>
      <c r="E145" s="156"/>
      <c r="F145" s="156"/>
      <c r="G145" s="156"/>
      <c r="H145" s="124"/>
      <c r="I145" s="124"/>
      <c r="J145" s="124"/>
      <c r="K145" s="124"/>
    </row>
    <row r="146" spans="2:11" ht="20.5" customHeight="1">
      <c r="B146" s="384"/>
      <c r="C146" s="156"/>
      <c r="D146" s="156"/>
      <c r="E146" s="156"/>
      <c r="F146" s="156"/>
      <c r="G146" s="156"/>
      <c r="H146" s="124"/>
      <c r="I146" s="124"/>
      <c r="J146" s="124"/>
      <c r="K146" s="124"/>
    </row>
    <row r="147" spans="2:11" ht="20.5" customHeight="1">
      <c r="B147" s="384"/>
      <c r="C147" s="156"/>
      <c r="D147" s="156"/>
      <c r="E147" s="156"/>
      <c r="F147" s="156"/>
      <c r="G147" s="156"/>
      <c r="H147" s="124"/>
      <c r="I147" s="124"/>
      <c r="J147" s="124"/>
      <c r="K147" s="124"/>
    </row>
    <row r="148" spans="2:11" ht="20.5" customHeight="1">
      <c r="B148" s="384"/>
      <c r="C148" s="156"/>
      <c r="D148" s="156"/>
      <c r="E148" s="156"/>
      <c r="F148" s="156"/>
      <c r="G148" s="156"/>
      <c r="H148" s="124"/>
      <c r="I148" s="124"/>
      <c r="J148" s="124"/>
      <c r="K148" s="124"/>
    </row>
    <row r="149" spans="2:11" ht="20.5" customHeight="1">
      <c r="B149" s="384"/>
      <c r="C149" s="156"/>
      <c r="D149" s="156"/>
      <c r="E149" s="156"/>
      <c r="F149" s="156"/>
      <c r="G149" s="156"/>
      <c r="H149" s="124"/>
      <c r="I149" s="124"/>
      <c r="J149" s="124"/>
      <c r="K149" s="124"/>
    </row>
    <row r="150" spans="2:11" ht="20.5" customHeight="1">
      <c r="B150" s="384"/>
      <c r="C150" s="156"/>
      <c r="D150" s="156"/>
      <c r="E150" s="156"/>
      <c r="F150" s="156"/>
      <c r="G150" s="156"/>
      <c r="H150" s="124"/>
      <c r="I150" s="124"/>
      <c r="J150" s="124"/>
      <c r="K150" s="124"/>
    </row>
    <row r="151" spans="2:11" ht="20.5" customHeight="1">
      <c r="B151" s="384"/>
      <c r="C151" s="156"/>
      <c r="D151" s="156"/>
      <c r="E151" s="156"/>
      <c r="F151" s="156"/>
      <c r="G151" s="156"/>
      <c r="H151" s="124"/>
      <c r="I151" s="124"/>
      <c r="J151" s="124"/>
      <c r="K151" s="124"/>
    </row>
    <row r="152" spans="2:11" ht="20.5" customHeight="1">
      <c r="B152" s="384"/>
      <c r="C152" s="156"/>
      <c r="D152" s="156"/>
      <c r="E152" s="156"/>
      <c r="F152" s="156"/>
      <c r="G152" s="156"/>
      <c r="H152" s="124"/>
      <c r="I152" s="124"/>
      <c r="J152" s="124"/>
      <c r="K152" s="124"/>
    </row>
    <row r="153" spans="2:11" ht="20.5" customHeight="1">
      <c r="B153" s="384"/>
      <c r="C153" s="156"/>
      <c r="D153" s="156"/>
      <c r="E153" s="156"/>
      <c r="F153" s="156"/>
      <c r="G153" s="156"/>
      <c r="H153" s="124"/>
      <c r="I153" s="124"/>
      <c r="J153" s="124"/>
      <c r="K153" s="124"/>
    </row>
    <row r="154" spans="2:11" ht="20.5" customHeight="1">
      <c r="B154" s="384"/>
      <c r="C154" s="156"/>
      <c r="D154" s="156"/>
      <c r="E154" s="156"/>
      <c r="F154" s="156"/>
      <c r="G154" s="156"/>
      <c r="H154" s="124"/>
      <c r="I154" s="124"/>
      <c r="J154" s="124"/>
      <c r="K154" s="124"/>
    </row>
    <row r="155" spans="2:11" ht="20.5" customHeight="1">
      <c r="B155" s="384"/>
      <c r="C155" s="156"/>
      <c r="D155" s="156"/>
      <c r="E155" s="156"/>
      <c r="F155" s="156"/>
      <c r="G155" s="156"/>
      <c r="H155" s="124"/>
      <c r="I155" s="124"/>
      <c r="J155" s="124"/>
      <c r="K155" s="124"/>
    </row>
    <row r="156" spans="2:11" ht="20.5" customHeight="1">
      <c r="B156" s="384"/>
      <c r="C156" s="156"/>
      <c r="D156" s="156"/>
      <c r="E156" s="156"/>
      <c r="F156" s="156"/>
      <c r="G156" s="156"/>
      <c r="H156" s="124"/>
      <c r="I156" s="124"/>
      <c r="J156" s="124"/>
      <c r="K156" s="124"/>
    </row>
    <row r="157" spans="2:11" ht="20.5" customHeight="1">
      <c r="B157" s="384"/>
      <c r="C157" s="156"/>
      <c r="D157" s="156"/>
      <c r="E157" s="156"/>
      <c r="F157" s="156"/>
      <c r="G157" s="156"/>
      <c r="H157" s="124"/>
      <c r="I157" s="124"/>
      <c r="J157" s="124"/>
      <c r="K157" s="124"/>
    </row>
    <row r="158" spans="2:11" ht="20.5" customHeight="1">
      <c r="B158" s="384"/>
      <c r="C158" s="156"/>
      <c r="D158" s="156"/>
      <c r="E158" s="156"/>
      <c r="F158" s="156"/>
      <c r="G158" s="156"/>
      <c r="H158" s="124"/>
      <c r="I158" s="124"/>
      <c r="J158" s="124"/>
      <c r="K158" s="124"/>
    </row>
    <row r="159" spans="2:11" ht="20.5" customHeight="1">
      <c r="B159" s="384"/>
      <c r="C159" s="156"/>
      <c r="D159" s="156"/>
      <c r="E159" s="156"/>
      <c r="F159" s="156"/>
      <c r="G159" s="156"/>
      <c r="H159" s="124"/>
      <c r="I159" s="124"/>
      <c r="J159" s="124"/>
      <c r="K159" s="124"/>
    </row>
    <row r="160" spans="2:11" ht="20.5" customHeight="1">
      <c r="B160" s="384"/>
      <c r="C160" s="156"/>
      <c r="D160" s="156"/>
      <c r="E160" s="156"/>
      <c r="F160" s="156"/>
      <c r="G160" s="156"/>
      <c r="H160" s="124"/>
      <c r="I160" s="124"/>
      <c r="J160" s="124"/>
      <c r="K160" s="124"/>
    </row>
    <row r="161" spans="2:11" ht="20.5" customHeight="1">
      <c r="B161" s="384"/>
      <c r="C161" s="156"/>
      <c r="D161" s="156"/>
      <c r="E161" s="156"/>
      <c r="F161" s="156"/>
      <c r="G161" s="156"/>
      <c r="H161" s="124"/>
      <c r="I161" s="124"/>
      <c r="J161" s="124"/>
      <c r="K161" s="124"/>
    </row>
    <row r="162" spans="2:11" ht="20.5" customHeight="1">
      <c r="B162" s="384"/>
      <c r="C162" s="156"/>
      <c r="D162" s="156"/>
      <c r="E162" s="156"/>
      <c r="F162" s="156"/>
      <c r="G162" s="156"/>
      <c r="H162" s="124"/>
      <c r="I162" s="124"/>
      <c r="J162" s="124"/>
      <c r="K162" s="124"/>
    </row>
    <row r="163" spans="2:11" ht="20.5" customHeight="1">
      <c r="B163" s="384"/>
      <c r="C163" s="156"/>
      <c r="D163" s="156"/>
      <c r="E163" s="156"/>
      <c r="F163" s="156"/>
      <c r="G163" s="156"/>
      <c r="H163" s="124"/>
      <c r="I163" s="124"/>
      <c r="J163" s="124"/>
      <c r="K163" s="124"/>
    </row>
    <row r="164" spans="2:11" ht="20.5" customHeight="1">
      <c r="B164" s="384"/>
      <c r="C164" s="156"/>
      <c r="D164" s="156"/>
      <c r="E164" s="156"/>
      <c r="F164" s="156"/>
      <c r="G164" s="156"/>
      <c r="H164" s="124"/>
      <c r="I164" s="124"/>
      <c r="J164" s="124"/>
      <c r="K164" s="124"/>
    </row>
    <row r="165" spans="2:11" ht="20.5" customHeight="1">
      <c r="B165" s="384"/>
      <c r="C165" s="156"/>
      <c r="D165" s="156"/>
      <c r="E165" s="156"/>
      <c r="F165" s="156"/>
      <c r="G165" s="156"/>
      <c r="H165" s="124"/>
      <c r="I165" s="124"/>
      <c r="J165" s="124"/>
      <c r="K165" s="124"/>
    </row>
    <row r="166" spans="2:11" ht="20.5" customHeight="1">
      <c r="B166" s="384"/>
      <c r="C166" s="156"/>
      <c r="D166" s="156"/>
      <c r="E166" s="156"/>
      <c r="F166" s="156"/>
      <c r="G166" s="156"/>
      <c r="H166" s="124"/>
      <c r="I166" s="124"/>
      <c r="J166" s="124"/>
      <c r="K166" s="124"/>
    </row>
    <row r="167" spans="2:11" ht="20.5" customHeight="1">
      <c r="B167" s="384"/>
      <c r="C167" s="156"/>
      <c r="D167" s="156"/>
      <c r="E167" s="156"/>
      <c r="F167" s="156"/>
      <c r="G167" s="156"/>
      <c r="H167" s="124"/>
      <c r="I167" s="124"/>
      <c r="J167" s="124"/>
      <c r="K167" s="124"/>
    </row>
    <row r="168" spans="2:11" ht="20.5" customHeight="1">
      <c r="B168" s="384"/>
      <c r="C168" s="156"/>
      <c r="D168" s="156"/>
      <c r="E168" s="156"/>
      <c r="F168" s="156"/>
      <c r="G168" s="156"/>
      <c r="H168" s="124"/>
      <c r="I168" s="124"/>
      <c r="J168" s="124"/>
      <c r="K168" s="124"/>
    </row>
    <row r="169" spans="2:11" ht="20.5" customHeight="1">
      <c r="B169" s="384"/>
      <c r="C169" s="156"/>
      <c r="D169" s="156"/>
      <c r="E169" s="156"/>
      <c r="F169" s="156"/>
      <c r="G169" s="156"/>
      <c r="H169" s="124"/>
      <c r="I169" s="124"/>
      <c r="J169" s="124"/>
      <c r="K169" s="124"/>
    </row>
    <row r="170" spans="2:11" ht="20.5" customHeight="1">
      <c r="B170" s="384"/>
      <c r="C170" s="156"/>
      <c r="D170" s="156"/>
      <c r="E170" s="156"/>
      <c r="F170" s="156"/>
      <c r="G170" s="156"/>
      <c r="H170" s="124"/>
      <c r="I170" s="124"/>
      <c r="J170" s="124"/>
      <c r="K170" s="124"/>
    </row>
    <row r="171" spans="2:11" ht="20.5" customHeight="1">
      <c r="B171" s="384"/>
      <c r="C171" s="156"/>
      <c r="D171" s="156"/>
      <c r="E171" s="156"/>
      <c r="F171" s="156"/>
      <c r="G171" s="156"/>
      <c r="H171" s="124"/>
      <c r="I171" s="124"/>
      <c r="J171" s="124"/>
      <c r="K171" s="124"/>
    </row>
    <row r="172" spans="2:11" ht="20.5" customHeight="1">
      <c r="B172" s="384"/>
      <c r="C172" s="156"/>
      <c r="D172" s="156"/>
      <c r="E172" s="156"/>
      <c r="F172" s="156"/>
      <c r="G172" s="156"/>
      <c r="H172" s="124"/>
      <c r="I172" s="124"/>
      <c r="J172" s="124"/>
      <c r="K172" s="124"/>
    </row>
    <row r="173" spans="2:11" ht="20.5" customHeight="1">
      <c r="B173" s="384"/>
      <c r="C173" s="156"/>
      <c r="D173" s="156"/>
      <c r="E173" s="156"/>
      <c r="F173" s="156"/>
      <c r="G173" s="156"/>
      <c r="H173" s="124"/>
      <c r="I173" s="124"/>
      <c r="J173" s="124"/>
      <c r="K173" s="124"/>
    </row>
    <row r="174" spans="2:11" ht="20.5" customHeight="1">
      <c r="B174" s="384"/>
      <c r="C174" s="156"/>
      <c r="D174" s="156"/>
      <c r="E174" s="156"/>
      <c r="F174" s="156"/>
      <c r="G174" s="156"/>
      <c r="H174" s="124"/>
      <c r="I174" s="124"/>
      <c r="J174" s="124"/>
      <c r="K174" s="124"/>
    </row>
    <row r="175" spans="2:11" ht="20.5" customHeight="1">
      <c r="B175" s="384"/>
      <c r="C175" s="156"/>
      <c r="D175" s="156"/>
      <c r="E175" s="156"/>
      <c r="F175" s="156"/>
      <c r="G175" s="156"/>
      <c r="H175" s="124"/>
      <c r="I175" s="124"/>
      <c r="J175" s="124"/>
      <c r="K175" s="124"/>
    </row>
    <row r="176" spans="2:11" ht="20.5" customHeight="1">
      <c r="B176" s="384"/>
      <c r="C176" s="156"/>
      <c r="D176" s="156"/>
      <c r="E176" s="156"/>
      <c r="F176" s="156"/>
      <c r="G176" s="156"/>
      <c r="H176" s="124"/>
      <c r="I176" s="124"/>
      <c r="J176" s="124"/>
      <c r="K176" s="124"/>
    </row>
    <row r="177" spans="2:11" ht="20.5" customHeight="1">
      <c r="B177" s="384"/>
      <c r="C177" s="156"/>
      <c r="D177" s="156"/>
      <c r="E177" s="156"/>
      <c r="F177" s="156"/>
      <c r="G177" s="156"/>
      <c r="H177" s="124"/>
      <c r="I177" s="124"/>
      <c r="J177" s="124"/>
      <c r="K177" s="124"/>
    </row>
    <row r="178" spans="2:11" ht="20.5" customHeight="1">
      <c r="B178" s="384"/>
      <c r="C178" s="156"/>
      <c r="D178" s="156"/>
      <c r="E178" s="156"/>
      <c r="F178" s="156"/>
      <c r="G178" s="156"/>
      <c r="H178" s="124"/>
      <c r="I178" s="124"/>
      <c r="J178" s="124"/>
      <c r="K178" s="124"/>
    </row>
    <row r="179" spans="2:11" ht="20.5" customHeight="1">
      <c r="B179" s="384"/>
      <c r="C179" s="156"/>
      <c r="D179" s="156"/>
      <c r="E179" s="156"/>
      <c r="F179" s="156"/>
      <c r="G179" s="156"/>
      <c r="H179" s="124"/>
      <c r="I179" s="124"/>
      <c r="J179" s="124"/>
      <c r="K179" s="124"/>
    </row>
    <row r="180" spans="2:11" ht="20.5" customHeight="1">
      <c r="B180" s="384"/>
      <c r="C180" s="156"/>
      <c r="D180" s="156"/>
      <c r="E180" s="156"/>
      <c r="F180" s="156"/>
      <c r="G180" s="156"/>
      <c r="H180" s="124"/>
      <c r="I180" s="124"/>
      <c r="J180" s="124"/>
      <c r="K180" s="124"/>
    </row>
    <row r="181" spans="2:11" ht="20.5" customHeight="1">
      <c r="B181" s="384"/>
      <c r="C181" s="156"/>
      <c r="D181" s="156"/>
      <c r="E181" s="156"/>
      <c r="F181" s="156"/>
      <c r="G181" s="156"/>
      <c r="H181" s="124"/>
      <c r="I181" s="124"/>
      <c r="J181" s="124"/>
      <c r="K181" s="124"/>
    </row>
    <row r="182" spans="2:11" ht="20.5" customHeight="1">
      <c r="B182" s="384"/>
      <c r="C182" s="156"/>
      <c r="D182" s="156"/>
      <c r="E182" s="156"/>
      <c r="F182" s="156"/>
      <c r="G182" s="156"/>
      <c r="H182" s="124"/>
      <c r="I182" s="124"/>
      <c r="J182" s="124"/>
      <c r="K182" s="124"/>
    </row>
    <row r="183" spans="2:11" ht="20.5" customHeight="1">
      <c r="B183" s="384"/>
      <c r="C183" s="156"/>
      <c r="D183" s="156"/>
      <c r="E183" s="156"/>
      <c r="F183" s="156"/>
      <c r="G183" s="156"/>
      <c r="H183" s="124"/>
      <c r="I183" s="124"/>
      <c r="J183" s="124"/>
      <c r="K183" s="124"/>
    </row>
    <row r="184" spans="2:11" ht="20.5" customHeight="1">
      <c r="B184" s="384"/>
      <c r="C184" s="156"/>
      <c r="D184" s="156"/>
      <c r="E184" s="156"/>
      <c r="F184" s="156"/>
      <c r="G184" s="156"/>
      <c r="H184" s="124"/>
      <c r="I184" s="124"/>
      <c r="J184" s="124"/>
      <c r="K184" s="124"/>
    </row>
    <row r="185" spans="2:11" ht="20.5" customHeight="1">
      <c r="B185" s="384"/>
      <c r="C185" s="156"/>
      <c r="D185" s="156"/>
      <c r="E185" s="156"/>
      <c r="F185" s="156"/>
      <c r="G185" s="156"/>
      <c r="H185" s="124"/>
      <c r="I185" s="124"/>
      <c r="J185" s="124"/>
      <c r="K185" s="124"/>
    </row>
    <row r="186" spans="2:11" ht="20.5" customHeight="1">
      <c r="B186" s="384"/>
      <c r="C186" s="156"/>
      <c r="D186" s="156"/>
      <c r="E186" s="156"/>
      <c r="F186" s="156"/>
      <c r="G186" s="156"/>
      <c r="H186" s="124"/>
      <c r="I186" s="124"/>
      <c r="J186" s="124"/>
      <c r="K186" s="124"/>
    </row>
    <row r="187" spans="2:11" ht="20.5" customHeight="1">
      <c r="B187" s="384"/>
      <c r="C187" s="156"/>
      <c r="D187" s="156"/>
      <c r="E187" s="156"/>
      <c r="F187" s="156"/>
      <c r="G187" s="156"/>
      <c r="H187" s="124"/>
      <c r="I187" s="124"/>
      <c r="J187" s="124"/>
      <c r="K187" s="124"/>
    </row>
    <row r="188" spans="2:11" ht="20.5" customHeight="1">
      <c r="B188" s="384"/>
      <c r="C188" s="156"/>
      <c r="D188" s="156"/>
      <c r="E188" s="156"/>
      <c r="F188" s="156"/>
      <c r="G188" s="156"/>
      <c r="H188" s="124"/>
      <c r="I188" s="124"/>
      <c r="J188" s="124"/>
      <c r="K188" s="124"/>
    </row>
    <row r="189" spans="2:11" ht="20.5" customHeight="1">
      <c r="B189" s="384"/>
      <c r="C189" s="156"/>
      <c r="D189" s="156"/>
      <c r="E189" s="156"/>
      <c r="F189" s="156"/>
      <c r="G189" s="156"/>
      <c r="H189" s="124"/>
      <c r="I189" s="124"/>
      <c r="J189" s="124"/>
      <c r="K189" s="124"/>
    </row>
    <row r="190" spans="2:11" ht="20.5" customHeight="1">
      <c r="B190" s="384"/>
      <c r="C190" s="156"/>
      <c r="D190" s="156"/>
      <c r="E190" s="156"/>
      <c r="F190" s="156"/>
      <c r="G190" s="156"/>
      <c r="H190" s="124"/>
      <c r="I190" s="124"/>
      <c r="J190" s="124"/>
      <c r="K190" s="124"/>
    </row>
    <row r="191" spans="2:11" ht="20.5" customHeight="1">
      <c r="B191" s="384"/>
      <c r="C191" s="156"/>
      <c r="D191" s="156"/>
      <c r="E191" s="156"/>
      <c r="F191" s="156"/>
      <c r="G191" s="156"/>
      <c r="H191" s="124"/>
      <c r="I191" s="124"/>
      <c r="J191" s="124"/>
      <c r="K191" s="124"/>
    </row>
    <row r="192" spans="2:11" ht="20.5" customHeight="1">
      <c r="B192" s="384"/>
      <c r="C192" s="156"/>
      <c r="D192" s="156"/>
      <c r="E192" s="156"/>
      <c r="F192" s="156"/>
      <c r="G192" s="156"/>
      <c r="H192" s="124"/>
      <c r="I192" s="124"/>
      <c r="J192" s="124"/>
      <c r="K192" s="124"/>
    </row>
    <row r="193" spans="2:11" ht="20.5" customHeight="1">
      <c r="B193" s="384"/>
      <c r="C193" s="156"/>
      <c r="D193" s="156"/>
      <c r="E193" s="156"/>
      <c r="F193" s="156"/>
      <c r="G193" s="156"/>
      <c r="H193" s="124"/>
      <c r="I193" s="124"/>
      <c r="J193" s="124"/>
      <c r="K193" s="124"/>
    </row>
    <row r="194" spans="2:11" ht="20.5" customHeight="1">
      <c r="B194" s="384"/>
      <c r="C194" s="156"/>
      <c r="D194" s="156"/>
      <c r="E194" s="156"/>
      <c r="F194" s="156"/>
      <c r="G194" s="156"/>
      <c r="H194" s="124"/>
      <c r="I194" s="124"/>
      <c r="J194" s="124"/>
      <c r="K194" s="124"/>
    </row>
    <row r="195" spans="2:11" ht="20.5" customHeight="1">
      <c r="B195" s="384"/>
      <c r="C195" s="156"/>
      <c r="D195" s="156"/>
      <c r="E195" s="156"/>
      <c r="F195" s="156"/>
      <c r="G195" s="156"/>
      <c r="H195" s="124"/>
      <c r="I195" s="124"/>
      <c r="J195" s="124"/>
      <c r="K195" s="124"/>
    </row>
    <row r="196" spans="2:11" ht="20.5" customHeight="1">
      <c r="B196" s="384"/>
      <c r="C196" s="156"/>
      <c r="D196" s="156"/>
      <c r="E196" s="156"/>
      <c r="F196" s="156"/>
      <c r="G196" s="156"/>
      <c r="H196" s="124"/>
      <c r="I196" s="124"/>
      <c r="J196" s="124"/>
      <c r="K196" s="124"/>
    </row>
    <row r="197" spans="2:11" ht="20.5" customHeight="1">
      <c r="B197" s="384"/>
      <c r="C197" s="156"/>
      <c r="D197" s="156"/>
      <c r="E197" s="156"/>
      <c r="F197" s="156"/>
      <c r="G197" s="156"/>
      <c r="H197" s="124"/>
      <c r="I197" s="124"/>
      <c r="J197" s="124"/>
      <c r="K197" s="124"/>
    </row>
    <row r="198" spans="2:11" ht="20.5" customHeight="1">
      <c r="B198" s="384"/>
      <c r="C198" s="156"/>
      <c r="D198" s="156"/>
      <c r="E198" s="156"/>
      <c r="F198" s="156"/>
      <c r="G198" s="156"/>
      <c r="H198" s="124"/>
      <c r="I198" s="124"/>
      <c r="J198" s="124"/>
      <c r="K198" s="124"/>
    </row>
    <row r="199" spans="2:11" ht="20.5" customHeight="1">
      <c r="B199" s="384"/>
      <c r="C199" s="156"/>
      <c r="D199" s="156"/>
      <c r="E199" s="156"/>
      <c r="F199" s="156"/>
      <c r="G199" s="156"/>
      <c r="H199" s="124"/>
      <c r="I199" s="124"/>
      <c r="J199" s="124"/>
      <c r="K199" s="124"/>
    </row>
    <row r="200" spans="2:11" ht="20.5" customHeight="1">
      <c r="B200" s="384"/>
      <c r="C200" s="156"/>
      <c r="D200" s="156"/>
      <c r="E200" s="156"/>
      <c r="F200" s="156"/>
      <c r="G200" s="156"/>
      <c r="H200" s="124"/>
      <c r="I200" s="124"/>
      <c r="J200" s="124"/>
      <c r="K200" s="124"/>
    </row>
    <row r="201" spans="2:11" ht="20.5" customHeight="1">
      <c r="B201" s="384"/>
      <c r="C201" s="156"/>
      <c r="D201" s="156"/>
      <c r="E201" s="156"/>
      <c r="F201" s="156"/>
      <c r="G201" s="156"/>
      <c r="H201" s="124"/>
      <c r="I201" s="124"/>
      <c r="J201" s="124"/>
      <c r="K201" s="124"/>
    </row>
    <row r="202" spans="2:11" ht="20.5" customHeight="1">
      <c r="B202" s="384"/>
      <c r="C202" s="156"/>
      <c r="D202" s="156"/>
      <c r="E202" s="156"/>
      <c r="F202" s="156"/>
      <c r="G202" s="156"/>
      <c r="H202" s="124"/>
      <c r="I202" s="124"/>
      <c r="J202" s="124"/>
      <c r="K202" s="124"/>
    </row>
    <row r="203" spans="2:11" ht="20.5" customHeight="1">
      <c r="B203" s="384"/>
      <c r="C203" s="156"/>
      <c r="D203" s="156"/>
      <c r="E203" s="156"/>
      <c r="F203" s="156"/>
      <c r="G203" s="156"/>
      <c r="H203" s="124"/>
      <c r="I203" s="124"/>
      <c r="J203" s="124"/>
      <c r="K203" s="124"/>
    </row>
    <row r="204" spans="2:11" ht="20.5" customHeight="1">
      <c r="B204" s="384"/>
      <c r="C204" s="156"/>
      <c r="D204" s="156"/>
      <c r="E204" s="156"/>
      <c r="F204" s="156"/>
      <c r="G204" s="156"/>
      <c r="H204" s="124"/>
      <c r="I204" s="124"/>
      <c r="J204" s="124"/>
      <c r="K204" s="124"/>
    </row>
    <row r="205" spans="2:11" ht="20.5" customHeight="1">
      <c r="B205" s="384"/>
      <c r="C205" s="156"/>
      <c r="D205" s="156"/>
      <c r="E205" s="156"/>
      <c r="F205" s="156"/>
      <c r="G205" s="156"/>
      <c r="H205" s="124"/>
      <c r="I205" s="124"/>
      <c r="J205" s="124"/>
      <c r="K205" s="124"/>
    </row>
    <row r="206" spans="2:11" ht="20.5" customHeight="1">
      <c r="B206" s="384"/>
      <c r="C206" s="156"/>
      <c r="D206" s="156"/>
      <c r="E206" s="156"/>
      <c r="F206" s="156"/>
      <c r="G206" s="156"/>
      <c r="H206" s="124"/>
      <c r="I206" s="124"/>
      <c r="J206" s="124"/>
      <c r="K206" s="124"/>
    </row>
    <row r="207" ht="20.5" customHeight="1"/>
    <row r="208" ht="20.5" customHeight="1"/>
    <row r="209" ht="20.5" customHeight="1"/>
    <row r="210" ht="20.5" customHeight="1"/>
    <row r="211" ht="20.5" customHeight="1"/>
    <row r="212" ht="20.5" customHeight="1"/>
  </sheetData>
  <sheetProtection algorithmName="SHA-512" hashValue="s3asJ1ndjSeTXIeK9HU8eYHSInAQJg6R0Rz6Ko6fElK6dSuXhJ/fU5bcEPfKs/dfAgEXb+tPeaKambs7dHUbrg==" saltValue="roffo/stCMj8XYMZXNx3rQ==" spinCount="100000" sheet="1" objects="1" scenarios="1"/>
  <mergeCells count="1">
    <mergeCell ref="B5:G5"/>
  </mergeCells>
  <hyperlinks>
    <hyperlink ref="B3" display="Diversity and Inclusion"/>
  </hyperlinks>
  <pageMargins left="0.7" right="0.7" top="0.75" bottom="0.75" header="0.3" footer="0.3"/>
  <pageSetup orientation="portrait" paperSize="9"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14217F-5ECF-421E-9ECF-E03AB9F82DE6}">
  <sheetPr codeName="Sheet17"/>
  <dimension ref="A1:G26"/>
  <sheetViews>
    <sheetView showGridLines="0" zoomScale="75" zoomScaleNormal="75" workbookViewId="0" topLeftCell="A1">
      <selection pane="topLeft" activeCell="B3" sqref="B3"/>
    </sheetView>
  </sheetViews>
  <sheetFormatPr defaultColWidth="8.724285714285713" defaultRowHeight="15.5"/>
  <cols>
    <col min="1" max="1" width="4.857142857142857" style="274" customWidth="1"/>
    <col min="2" max="2" width="75.57142857142857" style="123" customWidth="1"/>
    <col min="3" max="3" width="28.571428571428573" style="156" customWidth="1"/>
    <col min="4" max="7" width="25.571428571428573" style="156" customWidth="1"/>
    <col min="8" max="8" width="8.714285714285714" style="123"/>
    <col min="9" max="9" width="8.714285714285714" style="123" bestFit="1" customWidth="1"/>
    <col min="10" max="16384" width="8.714285714285714" style="123"/>
  </cols>
  <sheetData>
    <row r="1" spans="1:7" s="274" customFormat="1" ht="15.5">
      <c r="A1" s="276">
        <v>1</v>
      </c>
      <c r="B1" s="276">
        <v>2</v>
      </c>
      <c r="C1" s="276">
        <v>3</v>
      </c>
      <c r="D1" s="276">
        <v>4</v>
      </c>
      <c r="E1" s="276">
        <v>5</v>
      </c>
      <c r="F1" s="276">
        <v>6</v>
      </c>
      <c r="G1" s="276">
        <v>7</v>
      </c>
    </row>
    <row r="2" ht="61.5" customHeight="1"/>
    <row r="3" spans="1:7" ht="18.5">
      <c r="A3" s="197" t="s">
        <v>420</v>
      </c>
      <c r="B3" s="404" t="s">
        <v>707</v>
      </c>
      <c r="C3" s="277"/>
      <c r="D3" s="278"/>
      <c r="E3" s="278"/>
      <c r="F3" s="278"/>
      <c r="G3" s="278"/>
    </row>
    <row r="4" spans="1:7" ht="9.5" customHeight="1">
      <c r="A4" s="197" t="s">
        <v>421</v>
      </c>
      <c r="B4" s="109"/>
      <c r="C4" s="279"/>
      <c r="D4" s="278"/>
      <c r="E4" s="278"/>
      <c r="F4" s="278"/>
      <c r="G4" s="278"/>
    </row>
    <row r="5" spans="1:7" ht="33.5" customHeight="1">
      <c r="A5" s="197" t="s">
        <v>422</v>
      </c>
      <c r="B5" s="594" t="s">
        <v>959</v>
      </c>
      <c r="C5" s="594"/>
      <c r="D5" s="594"/>
      <c r="E5" s="594"/>
      <c r="F5" s="594"/>
      <c r="G5" s="594"/>
    </row>
    <row r="6" spans="1:7" ht="15.5">
      <c r="A6" s="197" t="s">
        <v>423</v>
      </c>
      <c r="B6" s="32"/>
      <c r="C6" s="150"/>
      <c r="D6" s="150"/>
      <c r="E6" s="150"/>
      <c r="F6" s="150"/>
      <c r="G6" s="150"/>
    </row>
    <row r="7" spans="1:7" s="283" customFormat="1" ht="15.5">
      <c r="A7" s="197" t="s">
        <v>424</v>
      </c>
      <c r="B7" s="338" t="s">
        <v>960</v>
      </c>
      <c r="C7" s="254" t="s">
        <v>714</v>
      </c>
      <c r="D7" s="254">
        <v>2020</v>
      </c>
      <c r="E7" s="254">
        <v>2021</v>
      </c>
      <c r="F7" s="254">
        <v>2022</v>
      </c>
      <c r="G7" s="254">
        <v>2023</v>
      </c>
    </row>
    <row r="8" spans="1:7" ht="15.5">
      <c r="A8" s="197" t="s">
        <v>425</v>
      </c>
      <c r="B8" s="405" t="s">
        <v>961</v>
      </c>
      <c r="C8" s="258" t="s">
        <v>962</v>
      </c>
      <c r="D8" s="406">
        <v>7201790</v>
      </c>
      <c r="E8" s="406">
        <v>6115097</v>
      </c>
      <c r="F8" s="406">
        <v>11809889</v>
      </c>
      <c r="G8" s="407">
        <v>6157802</v>
      </c>
    </row>
    <row r="9" spans="1:7" ht="15.5">
      <c r="A9" s="197" t="s">
        <v>426</v>
      </c>
      <c r="B9" s="408" t="s">
        <v>929</v>
      </c>
      <c r="C9" s="90" t="s">
        <v>962</v>
      </c>
      <c r="D9" s="264">
        <v>6051484</v>
      </c>
      <c r="E9" s="264">
        <v>1677832</v>
      </c>
      <c r="F9" s="264">
        <v>9208124</v>
      </c>
      <c r="G9" s="265">
        <v>4853443</v>
      </c>
    </row>
    <row r="10" spans="1:7" ht="15.5">
      <c r="A10" s="197" t="s">
        <v>427</v>
      </c>
      <c r="B10" s="408" t="s">
        <v>930</v>
      </c>
      <c r="C10" s="105" t="s">
        <v>962</v>
      </c>
      <c r="D10" s="264">
        <v>1150305</v>
      </c>
      <c r="E10" s="264">
        <v>4437266</v>
      </c>
      <c r="F10" s="264">
        <v>2601765</v>
      </c>
      <c r="G10" s="265">
        <v>1304359</v>
      </c>
    </row>
    <row r="11" spans="1:7" ht="15.5">
      <c r="A11" s="197" t="s">
        <v>428</v>
      </c>
      <c r="B11" s="409" t="s">
        <v>963</v>
      </c>
      <c r="C11" s="258" t="s">
        <v>962</v>
      </c>
      <c r="D11" s="410">
        <v>16</v>
      </c>
      <c r="E11" s="410">
        <v>13</v>
      </c>
      <c r="F11" s="410">
        <v>19</v>
      </c>
      <c r="G11" s="411">
        <v>23</v>
      </c>
    </row>
    <row r="12" spans="1:7" ht="15.5">
      <c r="A12" s="197" t="s">
        <v>429</v>
      </c>
      <c r="B12" s="345" t="s">
        <v>928</v>
      </c>
      <c r="C12" s="105"/>
      <c r="D12" s="105"/>
      <c r="E12" s="105"/>
      <c r="F12" s="105"/>
      <c r="G12" s="263"/>
    </row>
    <row r="13" spans="1:7" ht="15.5">
      <c r="A13" s="197" t="s">
        <v>430</v>
      </c>
      <c r="B13" s="408" t="s">
        <v>929</v>
      </c>
      <c r="C13" s="90" t="s">
        <v>962</v>
      </c>
      <c r="D13" s="90">
        <v>17</v>
      </c>
      <c r="E13" s="90">
        <v>7</v>
      </c>
      <c r="F13" s="90">
        <v>22</v>
      </c>
      <c r="G13" s="267">
        <v>25</v>
      </c>
    </row>
    <row r="14" spans="1:7" ht="15.5">
      <c r="A14" s="197" t="s">
        <v>431</v>
      </c>
      <c r="B14" s="408" t="s">
        <v>930</v>
      </c>
      <c r="C14" s="90" t="s">
        <v>962</v>
      </c>
      <c r="D14" s="90">
        <v>12</v>
      </c>
      <c r="E14" s="90">
        <v>20</v>
      </c>
      <c r="F14" s="90">
        <v>13</v>
      </c>
      <c r="G14" s="267">
        <v>18</v>
      </c>
    </row>
    <row r="15" spans="1:7" ht="15.5">
      <c r="A15" s="197" t="s">
        <v>432</v>
      </c>
      <c r="B15" s="412" t="s">
        <v>964</v>
      </c>
      <c r="C15" s="263"/>
      <c r="D15" s="263"/>
      <c r="E15" s="263"/>
      <c r="F15" s="263"/>
      <c r="G15" s="263"/>
    </row>
    <row r="16" spans="1:7" ht="15.5">
      <c r="A16" s="197" t="s">
        <v>433</v>
      </c>
      <c r="B16" s="64" t="s">
        <v>965</v>
      </c>
      <c r="C16" s="90" t="s">
        <v>962</v>
      </c>
      <c r="D16" s="90">
        <v>45</v>
      </c>
      <c r="E16" s="90">
        <v>23</v>
      </c>
      <c r="F16" s="90">
        <v>38</v>
      </c>
      <c r="G16" s="267">
        <v>27</v>
      </c>
    </row>
    <row r="17" spans="1:7" ht="15.5">
      <c r="A17" s="197" t="s">
        <v>434</v>
      </c>
      <c r="B17" s="413" t="s">
        <v>966</v>
      </c>
      <c r="C17" s="105" t="s">
        <v>962</v>
      </c>
      <c r="D17" s="414">
        <v>19</v>
      </c>
      <c r="E17" s="414">
        <v>23</v>
      </c>
      <c r="F17" s="414">
        <v>32</v>
      </c>
      <c r="G17" s="415">
        <v>22</v>
      </c>
    </row>
    <row r="18" spans="1:7" ht="15.5">
      <c r="A18" s="197" t="s">
        <v>435</v>
      </c>
      <c r="B18" s="416"/>
      <c r="C18" s="150"/>
      <c r="D18" s="150"/>
      <c r="E18" s="150"/>
      <c r="F18" s="150"/>
      <c r="G18" s="150"/>
    </row>
    <row r="19" spans="1:7" ht="15.5">
      <c r="A19" s="197" t="s">
        <v>436</v>
      </c>
      <c r="B19" s="338" t="s">
        <v>967</v>
      </c>
      <c r="C19" s="254" t="s">
        <v>714</v>
      </c>
      <c r="D19" s="254">
        <v>2020</v>
      </c>
      <c r="E19" s="254">
        <v>2021</v>
      </c>
      <c r="F19" s="254">
        <v>2022</v>
      </c>
      <c r="G19" s="254">
        <v>2023</v>
      </c>
    </row>
    <row r="20" spans="1:7" ht="31">
      <c r="A20" s="197" t="s">
        <v>437</v>
      </c>
      <c r="B20" s="405" t="s">
        <v>968</v>
      </c>
      <c r="C20" s="258" t="s">
        <v>926</v>
      </c>
      <c r="D20" s="406">
        <v>20</v>
      </c>
      <c r="E20" s="406">
        <v>15</v>
      </c>
      <c r="F20" s="406">
        <v>18</v>
      </c>
      <c r="G20" s="407">
        <v>16</v>
      </c>
    </row>
    <row r="21" spans="1:7" ht="15.5">
      <c r="A21" s="197" t="s">
        <v>438</v>
      </c>
      <c r="B21" s="412" t="s">
        <v>928</v>
      </c>
      <c r="C21" s="263"/>
      <c r="D21" s="263"/>
      <c r="E21" s="263"/>
      <c r="F21" s="263"/>
      <c r="G21" s="263"/>
    </row>
    <row r="22" spans="1:7" ht="15.5">
      <c r="A22" s="197" t="s">
        <v>439</v>
      </c>
      <c r="B22" s="408" t="s">
        <v>929</v>
      </c>
      <c r="C22" s="90" t="s">
        <v>926</v>
      </c>
      <c r="D22" s="90">
        <v>20</v>
      </c>
      <c r="E22" s="90">
        <v>14</v>
      </c>
      <c r="F22" s="90">
        <v>17</v>
      </c>
      <c r="G22" s="267">
        <v>17</v>
      </c>
    </row>
    <row r="23" spans="1:7" ht="15.5">
      <c r="A23" s="197" t="s">
        <v>440</v>
      </c>
      <c r="B23" s="417" t="s">
        <v>930</v>
      </c>
      <c r="C23" s="105" t="s">
        <v>926</v>
      </c>
      <c r="D23" s="105">
        <v>20</v>
      </c>
      <c r="E23" s="105">
        <v>18</v>
      </c>
      <c r="F23" s="105">
        <v>18</v>
      </c>
      <c r="G23" s="273">
        <v>15</v>
      </c>
    </row>
    <row r="24" spans="1:7" ht="15.5">
      <c r="A24" s="197" t="s">
        <v>441</v>
      </c>
      <c r="B24" s="412" t="s">
        <v>964</v>
      </c>
      <c r="C24" s="263"/>
      <c r="D24" s="263"/>
      <c r="E24" s="263"/>
      <c r="F24" s="263"/>
      <c r="G24" s="263"/>
    </row>
    <row r="25" spans="1:7" ht="15.5">
      <c r="A25" s="197" t="s">
        <v>442</v>
      </c>
      <c r="B25" s="64" t="s">
        <v>965</v>
      </c>
      <c r="C25" s="90" t="s">
        <v>926</v>
      </c>
      <c r="D25" s="90">
        <v>46</v>
      </c>
      <c r="E25" s="90">
        <v>47</v>
      </c>
      <c r="F25" s="90">
        <v>52</v>
      </c>
      <c r="G25" s="267">
        <v>43</v>
      </c>
    </row>
    <row r="26" spans="1:7" ht="15.5">
      <c r="A26" s="197" t="s">
        <v>443</v>
      </c>
      <c r="B26" s="413" t="s">
        <v>966</v>
      </c>
      <c r="C26" s="105" t="s">
        <v>926</v>
      </c>
      <c r="D26" s="414">
        <v>18</v>
      </c>
      <c r="E26" s="414">
        <v>13</v>
      </c>
      <c r="F26" s="414">
        <v>15</v>
      </c>
      <c r="G26" s="415">
        <v>14</v>
      </c>
    </row>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sheetData>
  <sheetProtection algorithmName="SHA-512" hashValue="COo6TwnCM+x67DxHbU3MDV8sG9ZBTinmI1Ky7U6cHEKvp7GZYPTxi5yN+nVehOdNtuSxKVdT1ocVEHCckCxOHw==" saltValue="p6jtLDPUuiqtWWchSPFKWw==" spinCount="100000" sheet="1" objects="1" scenarios="1"/>
  <mergeCells count="1">
    <mergeCell ref="B5:G5"/>
  </mergeCells>
  <hyperlinks>
    <hyperlink ref="B3" display="Training"/>
  </hyperlinks>
  <pageMargins left="0.7" right="0.7" top="0.75" bottom="0.75" header="0.3" footer="0.3"/>
  <pageSetup orientation="portrait" paperSize="9"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D6AB6A-30A7-4D4D-8601-F9DB73682585}">
  <sheetPr codeName="Sheet18"/>
  <dimension ref="A1:H48"/>
  <sheetViews>
    <sheetView showGridLines="0" zoomScale="75" zoomScaleNormal="75" workbookViewId="0" topLeftCell="A1"/>
  </sheetViews>
  <sheetFormatPr defaultColWidth="8.724285714285713" defaultRowHeight="15.5"/>
  <cols>
    <col min="1" max="1" width="4.428571428571429" style="274" customWidth="1"/>
    <col min="2" max="2" width="75.57142857142857" style="384" customWidth="1"/>
    <col min="3" max="3" width="28.571428571428573" style="150" customWidth="1"/>
    <col min="4" max="7" width="25.571428571428573" style="156" customWidth="1"/>
    <col min="8" max="8" width="8.714285714285714" style="123"/>
    <col min="9" max="9" width="8.714285714285714" style="123" bestFit="1" customWidth="1"/>
    <col min="10" max="16384" width="8.714285714285714" style="123"/>
  </cols>
  <sheetData>
    <row r="1" spans="1:7" s="274" customFormat="1" ht="15.5">
      <c r="A1" s="276">
        <v>1</v>
      </c>
      <c r="B1" s="418">
        <v>2</v>
      </c>
      <c r="C1" s="418">
        <v>3</v>
      </c>
      <c r="D1" s="276">
        <v>4</v>
      </c>
      <c r="E1" s="276">
        <v>5</v>
      </c>
      <c r="F1" s="276">
        <v>6</v>
      </c>
      <c r="G1" s="276">
        <v>7</v>
      </c>
    </row>
    <row r="2" ht="61.5" customHeight="1"/>
    <row r="3" spans="1:7" ht="18.5">
      <c r="A3" s="197" t="s">
        <v>444</v>
      </c>
      <c r="B3" s="419" t="s">
        <v>969</v>
      </c>
      <c r="C3" s="420"/>
      <c r="D3" s="278"/>
      <c r="E3" s="278"/>
      <c r="F3" s="278"/>
      <c r="G3" s="278"/>
    </row>
    <row r="4" spans="1:7" ht="13" customHeight="1">
      <c r="A4" s="197" t="s">
        <v>445</v>
      </c>
      <c r="B4" s="421"/>
      <c r="C4" s="420"/>
      <c r="D4" s="278"/>
      <c r="E4" s="278"/>
      <c r="F4" s="278"/>
      <c r="G4" s="278"/>
    </row>
    <row r="5" spans="1:8" ht="54" customHeight="1">
      <c r="A5" s="197" t="s">
        <v>446</v>
      </c>
      <c r="B5" s="594" t="s">
        <v>970</v>
      </c>
      <c r="C5" s="594"/>
      <c r="D5" s="594"/>
      <c r="E5" s="594"/>
      <c r="F5" s="594"/>
      <c r="G5" s="594"/>
      <c r="H5" s="594"/>
    </row>
    <row r="6" spans="1:8" ht="15.5">
      <c r="A6" s="197" t="s">
        <v>447</v>
      </c>
      <c r="B6" s="32"/>
      <c r="D6" s="150"/>
      <c r="E6" s="150"/>
      <c r="F6" s="150"/>
      <c r="G6" s="150"/>
      <c r="H6" s="32"/>
    </row>
    <row r="7" spans="1:7" s="283" customFormat="1" ht="15.5">
      <c r="A7" s="197" t="s">
        <v>448</v>
      </c>
      <c r="B7" s="422" t="s">
        <v>971</v>
      </c>
      <c r="C7" s="339" t="s">
        <v>714</v>
      </c>
      <c r="D7" s="339">
        <v>2020</v>
      </c>
      <c r="E7" s="339">
        <v>2021</v>
      </c>
      <c r="F7" s="339">
        <v>2022</v>
      </c>
      <c r="G7" s="339">
        <v>2023</v>
      </c>
    </row>
    <row r="8" spans="1:7" s="283" customFormat="1" ht="15.5">
      <c r="A8" s="197" t="s">
        <v>449</v>
      </c>
      <c r="B8" s="73" t="s">
        <v>972</v>
      </c>
      <c r="C8" s="423">
        <v>0</v>
      </c>
      <c r="D8" s="423"/>
      <c r="E8" s="423"/>
      <c r="F8" s="423"/>
      <c r="G8" s="423"/>
    </row>
    <row r="9" spans="1:7" ht="28">
      <c r="A9" s="197" t="s">
        <v>450</v>
      </c>
      <c r="B9" s="402" t="s">
        <v>973</v>
      </c>
      <c r="C9" s="90" t="s">
        <v>892</v>
      </c>
      <c r="D9" s="264">
        <v>269616</v>
      </c>
      <c r="E9" s="264">
        <v>258823</v>
      </c>
      <c r="F9" s="264">
        <v>261361</v>
      </c>
      <c r="G9" s="265">
        <v>267276</v>
      </c>
    </row>
    <row r="10" spans="1:7" ht="28">
      <c r="A10" s="197" t="s">
        <v>451</v>
      </c>
      <c r="B10" s="402" t="s">
        <v>974</v>
      </c>
      <c r="C10" s="90" t="s">
        <v>892</v>
      </c>
      <c r="D10" s="264">
        <v>120696</v>
      </c>
      <c r="E10" s="264">
        <v>123827</v>
      </c>
      <c r="F10" s="264">
        <v>135423</v>
      </c>
      <c r="G10" s="265">
        <v>150623</v>
      </c>
    </row>
    <row r="11" spans="1:7" ht="28">
      <c r="A11" s="197" t="s">
        <v>452</v>
      </c>
      <c r="B11" s="402" t="s">
        <v>975</v>
      </c>
      <c r="C11" s="90" t="s">
        <v>976</v>
      </c>
      <c r="D11" s="264">
        <v>61686</v>
      </c>
      <c r="E11" s="264">
        <v>71290</v>
      </c>
      <c r="F11" s="264">
        <v>109233</v>
      </c>
      <c r="G11" s="265">
        <v>152324</v>
      </c>
    </row>
    <row r="12" spans="1:7" ht="28">
      <c r="A12" s="197" t="s">
        <v>453</v>
      </c>
      <c r="B12" s="403" t="s">
        <v>977</v>
      </c>
      <c r="C12" s="424" t="s">
        <v>892</v>
      </c>
      <c r="D12" s="425">
        <v>33</v>
      </c>
      <c r="E12" s="425">
        <v>40</v>
      </c>
      <c r="F12" s="425">
        <v>69</v>
      </c>
      <c r="G12" s="426">
        <v>78</v>
      </c>
    </row>
    <row r="13" spans="1:7" ht="15.5">
      <c r="A13" s="197" t="s">
        <v>454</v>
      </c>
      <c r="B13" s="335"/>
      <c r="C13" s="336"/>
      <c r="D13" s="427"/>
      <c r="E13" s="427"/>
      <c r="F13" s="427"/>
      <c r="G13" s="427"/>
    </row>
    <row r="14" spans="1:7" ht="15.5">
      <c r="A14" s="197" t="s">
        <v>455</v>
      </c>
      <c r="B14" s="422" t="s">
        <v>978</v>
      </c>
      <c r="C14" s="339" t="s">
        <v>714</v>
      </c>
      <c r="D14" s="339">
        <v>2020</v>
      </c>
      <c r="E14" s="254">
        <v>2021</v>
      </c>
      <c r="F14" s="254">
        <v>2022</v>
      </c>
      <c r="G14" s="254">
        <v>2023</v>
      </c>
    </row>
    <row r="15" spans="1:7" ht="15.5">
      <c r="A15" s="197" t="s">
        <v>456</v>
      </c>
      <c r="B15" s="73" t="s">
        <v>979</v>
      </c>
      <c r="C15" s="423">
        <v>0</v>
      </c>
      <c r="D15" s="423"/>
      <c r="E15" s="428"/>
      <c r="F15" s="428"/>
      <c r="G15" s="428"/>
    </row>
    <row r="16" spans="1:7" ht="15.5">
      <c r="A16" s="197" t="s">
        <v>457</v>
      </c>
      <c r="B16" s="402" t="s">
        <v>980</v>
      </c>
      <c r="C16" s="90" t="s">
        <v>892</v>
      </c>
      <c r="D16" s="314">
        <v>122</v>
      </c>
      <c r="E16" s="429">
        <v>133</v>
      </c>
      <c r="F16" s="429">
        <v>111</v>
      </c>
      <c r="G16" s="430">
        <v>120</v>
      </c>
    </row>
    <row r="17" spans="1:7" ht="15.5">
      <c r="A17" s="197" t="s">
        <v>458</v>
      </c>
      <c r="B17" s="402" t="s">
        <v>981</v>
      </c>
      <c r="C17" s="90" t="s">
        <v>892</v>
      </c>
      <c r="D17" s="314">
        <v>11</v>
      </c>
      <c r="E17" s="314">
        <v>14</v>
      </c>
      <c r="F17" s="314">
        <v>12</v>
      </c>
      <c r="G17" s="431">
        <v>11</v>
      </c>
    </row>
    <row r="18" spans="1:7" ht="15.5">
      <c r="A18" s="197" t="s">
        <v>459</v>
      </c>
      <c r="B18" s="403" t="s">
        <v>982</v>
      </c>
      <c r="C18" s="105" t="s">
        <v>892</v>
      </c>
      <c r="D18" s="120" t="s">
        <v>183</v>
      </c>
      <c r="E18" s="120" t="s">
        <v>183</v>
      </c>
      <c r="F18" s="120">
        <v>54</v>
      </c>
      <c r="G18" s="121">
        <v>48</v>
      </c>
    </row>
    <row r="19" spans="1:7" ht="15.5">
      <c r="A19" s="197" t="s">
        <v>460</v>
      </c>
      <c r="B19" s="402" t="s">
        <v>983</v>
      </c>
      <c r="C19" s="432" t="s">
        <v>984</v>
      </c>
      <c r="D19" s="314">
        <v>0.24</v>
      </c>
      <c r="E19" s="314">
        <v>0.24</v>
      </c>
      <c r="F19" s="314">
        <v>0.24</v>
      </c>
      <c r="G19" s="431">
        <v>0.26</v>
      </c>
    </row>
    <row r="20" spans="1:7" ht="15.5">
      <c r="A20" s="197" t="s">
        <v>461</v>
      </c>
      <c r="B20" s="402" t="s">
        <v>985</v>
      </c>
      <c r="C20" s="432" t="s">
        <v>984</v>
      </c>
      <c r="D20" s="314">
        <v>0.02</v>
      </c>
      <c r="E20" s="314">
        <v>0.03</v>
      </c>
      <c r="F20" s="314">
        <v>0.03</v>
      </c>
      <c r="G20" s="431">
        <v>0.02</v>
      </c>
    </row>
    <row r="21" spans="1:7" ht="15.5">
      <c r="A21" s="197" t="s">
        <v>462</v>
      </c>
      <c r="B21" s="402" t="s">
        <v>986</v>
      </c>
      <c r="C21" s="432" t="s">
        <v>984</v>
      </c>
      <c r="D21" s="433" t="s">
        <v>183</v>
      </c>
      <c r="E21" s="433" t="s">
        <v>183</v>
      </c>
      <c r="F21" s="433">
        <v>0.11888279052218048</v>
      </c>
      <c r="G21" s="434">
        <v>0.10442332297811242</v>
      </c>
    </row>
    <row r="22" spans="1:7" ht="15.5">
      <c r="A22" s="197" t="s">
        <v>463</v>
      </c>
      <c r="B22" s="402" t="s">
        <v>987</v>
      </c>
      <c r="C22" s="432" t="s">
        <v>988</v>
      </c>
      <c r="D22" s="433">
        <v>0.24</v>
      </c>
      <c r="E22" s="433">
        <v>0.22</v>
      </c>
      <c r="F22" s="433">
        <v>0.16</v>
      </c>
      <c r="G22" s="434">
        <v>0.14</v>
      </c>
    </row>
    <row r="23" spans="1:7" ht="15.5">
      <c r="A23" s="197" t="s">
        <v>464</v>
      </c>
      <c r="B23" s="403" t="s">
        <v>989</v>
      </c>
      <c r="C23" s="424" t="s">
        <v>984</v>
      </c>
      <c r="D23" s="425">
        <v>4.898653388E8</v>
      </c>
      <c r="E23" s="425">
        <v>4.624561585E8</v>
      </c>
      <c r="F23" s="425">
        <v>454228907</v>
      </c>
      <c r="G23" s="426">
        <v>4.5966742516E8</v>
      </c>
    </row>
    <row r="24" spans="1:7" ht="29.5" customHeight="1">
      <c r="A24" s="197" t="s">
        <v>465</v>
      </c>
      <c r="B24" s="601" t="s">
        <v>990</v>
      </c>
      <c r="C24" s="601"/>
      <c r="D24" s="601"/>
      <c r="E24" s="601"/>
      <c r="F24" s="601"/>
      <c r="G24" s="601"/>
    </row>
    <row r="25" spans="1:7" ht="15.5">
      <c r="A25" s="197" t="s">
        <v>466</v>
      </c>
      <c r="B25" s="435"/>
      <c r="D25" s="436"/>
      <c r="E25" s="436"/>
      <c r="F25" s="436"/>
      <c r="G25" s="436"/>
    </row>
    <row r="26" spans="1:7" ht="15.5">
      <c r="A26" s="197" t="s">
        <v>467</v>
      </c>
      <c r="B26" s="338" t="s">
        <v>991</v>
      </c>
      <c r="C26" s="254" t="s">
        <v>714</v>
      </c>
      <c r="D26" s="254">
        <v>2020</v>
      </c>
      <c r="E26" s="254">
        <v>2021</v>
      </c>
      <c r="F26" s="254">
        <v>2022</v>
      </c>
      <c r="G26" s="254">
        <v>2023</v>
      </c>
    </row>
    <row r="27" spans="1:7" ht="15.5">
      <c r="A27" s="197" t="s">
        <v>468</v>
      </c>
      <c r="B27" s="437" t="s">
        <v>992</v>
      </c>
      <c r="C27" s="438" t="s">
        <v>993</v>
      </c>
      <c r="D27" s="439">
        <v>68</v>
      </c>
      <c r="E27" s="439">
        <v>79</v>
      </c>
      <c r="F27" s="439">
        <v>68</v>
      </c>
      <c r="G27" s="440">
        <v>82</v>
      </c>
    </row>
    <row r="28" spans="1:7" ht="15.5">
      <c r="A28" s="197" t="s">
        <v>469</v>
      </c>
      <c r="B28" s="403" t="s">
        <v>994</v>
      </c>
      <c r="C28" s="424" t="s">
        <v>976</v>
      </c>
      <c r="D28" s="441">
        <v>0.04</v>
      </c>
      <c r="E28" s="441">
        <v>0.07</v>
      </c>
      <c r="F28" s="441">
        <v>0.07</v>
      </c>
      <c r="G28" s="442">
        <v>0.25</v>
      </c>
    </row>
    <row r="29" spans="1:7" ht="15.5">
      <c r="A29" s="197" t="s">
        <v>470</v>
      </c>
      <c r="B29" s="435"/>
      <c r="D29" s="436"/>
      <c r="E29" s="436"/>
      <c r="F29" s="436"/>
      <c r="G29" s="436"/>
    </row>
    <row r="30" spans="1:7" ht="15.5">
      <c r="A30" s="197" t="s">
        <v>471</v>
      </c>
      <c r="B30" s="338" t="s">
        <v>995</v>
      </c>
      <c r="C30" s="254" t="s">
        <v>714</v>
      </c>
      <c r="D30" s="254">
        <v>2020</v>
      </c>
      <c r="E30" s="254">
        <v>2021</v>
      </c>
      <c r="F30" s="254">
        <v>2022</v>
      </c>
      <c r="G30" s="254">
        <v>2023</v>
      </c>
    </row>
    <row r="31" spans="1:7" ht="28">
      <c r="A31" s="197" t="s">
        <v>472</v>
      </c>
      <c r="B31" s="437" t="s">
        <v>996</v>
      </c>
      <c r="C31" s="90" t="s">
        <v>892</v>
      </c>
      <c r="D31" s="114" t="s">
        <v>183</v>
      </c>
      <c r="E31" s="116">
        <v>53</v>
      </c>
      <c r="F31" s="116">
        <v>27</v>
      </c>
      <c r="G31" s="117">
        <v>45</v>
      </c>
    </row>
    <row r="32" spans="1:7" ht="15.5">
      <c r="A32" s="197" t="s">
        <v>473</v>
      </c>
      <c r="B32" s="402" t="s">
        <v>997</v>
      </c>
      <c r="C32" s="90" t="s">
        <v>892</v>
      </c>
      <c r="D32" s="264" t="s">
        <v>183</v>
      </c>
      <c r="E32" s="264">
        <v>108501</v>
      </c>
      <c r="F32" s="264">
        <v>23958</v>
      </c>
      <c r="G32" s="265">
        <v>12441</v>
      </c>
    </row>
    <row r="33" spans="1:7" ht="28">
      <c r="A33" s="197" t="s">
        <v>474</v>
      </c>
      <c r="B33" s="403" t="s">
        <v>998</v>
      </c>
      <c r="C33" s="105" t="s">
        <v>892</v>
      </c>
      <c r="D33" s="425" t="s">
        <v>183</v>
      </c>
      <c r="E33" s="425">
        <v>193026</v>
      </c>
      <c r="F33" s="425">
        <v>201463</v>
      </c>
      <c r="G33" s="426">
        <v>150537</v>
      </c>
    </row>
    <row r="34" spans="1:7" ht="15.5">
      <c r="A34" s="197" t="s">
        <v>475</v>
      </c>
      <c r="B34" s="335"/>
      <c r="C34" s="336"/>
      <c r="D34" s="427"/>
      <c r="E34" s="427"/>
      <c r="F34" s="427"/>
      <c r="G34" s="427"/>
    </row>
    <row r="35" spans="1:7" ht="15.5">
      <c r="A35" s="197" t="s">
        <v>476</v>
      </c>
      <c r="B35" s="338" t="s">
        <v>999</v>
      </c>
      <c r="C35" s="254" t="s">
        <v>714</v>
      </c>
      <c r="D35" s="254">
        <v>2020</v>
      </c>
      <c r="E35" s="254">
        <v>2021</v>
      </c>
      <c r="F35" s="254">
        <v>2022</v>
      </c>
      <c r="G35" s="254">
        <v>2023</v>
      </c>
    </row>
    <row r="36" spans="1:7" ht="15.5">
      <c r="A36" s="197" t="s">
        <v>477</v>
      </c>
      <c r="B36" s="437" t="s">
        <v>1000</v>
      </c>
      <c r="C36" s="438" t="s">
        <v>1001</v>
      </c>
      <c r="D36" s="443">
        <v>90</v>
      </c>
      <c r="E36" s="443">
        <v>103</v>
      </c>
      <c r="F36" s="443">
        <v>106</v>
      </c>
      <c r="G36" s="444">
        <v>93</v>
      </c>
    </row>
    <row r="37" spans="1:7" ht="15.5">
      <c r="A37" s="197" t="s">
        <v>478</v>
      </c>
      <c r="B37" s="402" t="s">
        <v>1002</v>
      </c>
      <c r="C37" s="432" t="s">
        <v>1001</v>
      </c>
      <c r="D37" s="264">
        <v>5</v>
      </c>
      <c r="E37" s="264">
        <v>13</v>
      </c>
      <c r="F37" s="264">
        <v>7</v>
      </c>
      <c r="G37" s="265" t="s">
        <v>183</v>
      </c>
    </row>
    <row r="38" spans="1:7" ht="15.5">
      <c r="A38" s="197" t="s">
        <v>479</v>
      </c>
      <c r="B38" s="445" t="s">
        <v>1241</v>
      </c>
      <c r="C38" s="446" t="s">
        <v>892</v>
      </c>
      <c r="D38" s="447">
        <v>327</v>
      </c>
      <c r="E38" s="447">
        <v>284</v>
      </c>
      <c r="F38" s="447">
        <v>334</v>
      </c>
      <c r="G38" s="448">
        <v>1013</v>
      </c>
    </row>
    <row r="39" spans="1:7" ht="15.5">
      <c r="A39" s="197" t="s">
        <v>480</v>
      </c>
      <c r="B39" s="402"/>
      <c r="C39" s="432"/>
      <c r="D39" s="264"/>
      <c r="E39" s="264"/>
      <c r="F39" s="264"/>
      <c r="G39" s="264"/>
    </row>
    <row r="40" spans="1:7" ht="15.5">
      <c r="A40" s="197" t="s">
        <v>481</v>
      </c>
      <c r="B40" s="549" t="s">
        <v>1003</v>
      </c>
      <c r="C40" s="549"/>
      <c r="D40" s="549"/>
      <c r="E40" s="549"/>
      <c r="F40" s="549"/>
      <c r="G40" s="549"/>
    </row>
    <row r="41" spans="1:7" ht="15.5">
      <c r="A41" s="197" t="s">
        <v>482</v>
      </c>
      <c r="B41" s="335"/>
      <c r="C41" s="336"/>
      <c r="D41" s="427"/>
      <c r="E41" s="427"/>
      <c r="F41" s="427"/>
      <c r="G41" s="427"/>
    </row>
    <row r="42" spans="1:7" ht="15.5">
      <c r="A42" s="197" t="s">
        <v>483</v>
      </c>
      <c r="B42" s="338" t="s">
        <v>1004</v>
      </c>
      <c r="C42" s="254" t="s">
        <v>714</v>
      </c>
      <c r="D42" s="254">
        <v>2020</v>
      </c>
      <c r="E42" s="254">
        <v>2021</v>
      </c>
      <c r="F42" s="254">
        <v>2022</v>
      </c>
      <c r="G42" s="254">
        <v>2023</v>
      </c>
    </row>
    <row r="43" spans="1:7" ht="31">
      <c r="A43" s="197" t="s">
        <v>484</v>
      </c>
      <c r="B43" s="449" t="s">
        <v>1005</v>
      </c>
      <c r="C43" s="410" t="s">
        <v>1006</v>
      </c>
      <c r="D43" s="450">
        <v>122.40</v>
      </c>
      <c r="E43" s="450">
        <v>99.80</v>
      </c>
      <c r="F43" s="450">
        <v>124.96865138348</v>
      </c>
      <c r="G43" s="451">
        <v>108.74848472422</v>
      </c>
    </row>
    <row r="44" spans="1:7" ht="15.5">
      <c r="A44" s="197" t="s">
        <v>485</v>
      </c>
      <c r="B44" s="402" t="s">
        <v>1007</v>
      </c>
      <c r="C44" s="432" t="s">
        <v>1006</v>
      </c>
      <c r="D44" s="96">
        <v>19.90</v>
      </c>
      <c r="E44" s="96">
        <v>22.50</v>
      </c>
      <c r="F44" s="96">
        <v>24.561075045699997</v>
      </c>
      <c r="G44" s="452">
        <v>31.685673781519995</v>
      </c>
    </row>
    <row r="45" spans="1:7" ht="15.5">
      <c r="A45" s="197" t="s">
        <v>486</v>
      </c>
      <c r="B45" s="402" t="s">
        <v>1008</v>
      </c>
      <c r="C45" s="432" t="s">
        <v>1006</v>
      </c>
      <c r="D45" s="96">
        <v>8.60</v>
      </c>
      <c r="E45" s="96">
        <v>10.2</v>
      </c>
      <c r="F45" s="96">
        <v>14.5599275296</v>
      </c>
      <c r="G45" s="452">
        <v>14.122579866060002</v>
      </c>
    </row>
    <row r="46" spans="1:7" ht="15.5">
      <c r="A46" s="197" t="s">
        <v>487</v>
      </c>
      <c r="B46" s="402" t="s">
        <v>1009</v>
      </c>
      <c r="C46" s="432" t="s">
        <v>1006</v>
      </c>
      <c r="D46" s="96">
        <v>88.40</v>
      </c>
      <c r="E46" s="96">
        <v>60.80</v>
      </c>
      <c r="F46" s="96">
        <v>81.0888845353</v>
      </c>
      <c r="G46" s="452">
        <v>52.9471691669</v>
      </c>
    </row>
    <row r="47" spans="1:7" ht="15.5">
      <c r="A47" s="197" t="s">
        <v>488</v>
      </c>
      <c r="B47" s="402" t="s">
        <v>707</v>
      </c>
      <c r="C47" s="432" t="s">
        <v>1006</v>
      </c>
      <c r="D47" s="96">
        <v>1.90</v>
      </c>
      <c r="E47" s="96">
        <v>2.40</v>
      </c>
      <c r="F47" s="96">
        <v>1.81854176778</v>
      </c>
      <c r="G47" s="452">
        <v>2.07472259358</v>
      </c>
    </row>
    <row r="48" spans="1:7" ht="15.5">
      <c r="A48" s="197" t="s">
        <v>489</v>
      </c>
      <c r="B48" s="445" t="s">
        <v>766</v>
      </c>
      <c r="C48" s="424" t="s">
        <v>1006</v>
      </c>
      <c r="D48" s="453">
        <v>3.30</v>
      </c>
      <c r="E48" s="453">
        <v>3.60</v>
      </c>
      <c r="F48" s="453">
        <v>2.9402225051</v>
      </c>
      <c r="G48" s="454">
        <v>7.91833931616</v>
      </c>
    </row>
  </sheetData>
  <sheetProtection algorithmName="SHA-512" hashValue="iiqQ/Ro7BHfyHxabug4LdK1cAfYBNMRXfQh8yQTH3tSKys/o1L/UtenXkjtJCtwwQzi6OW/62mP1FaKGHKK02Q==" saltValue="9GduUS0P6Bt3jXC1MNh6Lg==" spinCount="100000" sheet="1" objects="1" scenarios="1"/>
  <mergeCells count="2">
    <mergeCell ref="B5:H5"/>
    <mergeCell ref="B24:G24"/>
  </mergeCells>
  <hyperlinks>
    <hyperlink ref="B3" display="Occupational Health and Industrial Safety "/>
  </hyperlinks>
  <pageMargins left="0.7" right="0.7" top="0.75" bottom="0.75" header="0.3" footer="0.3"/>
  <pageSetup orientation="portrait" paperSize="9" scale="75"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172AD2-5BA0-4D0F-9BA3-6D29E9911777}">
  <sheetPr codeName="Sheet19"/>
  <dimension ref="A1:G8"/>
  <sheetViews>
    <sheetView showGridLines="0" zoomScale="75" zoomScaleNormal="75" workbookViewId="0" topLeftCell="A1">
      <selection pane="topLeft" activeCell="B12" sqref="B12"/>
    </sheetView>
  </sheetViews>
  <sheetFormatPr defaultColWidth="8.724285714285713" defaultRowHeight="15.5"/>
  <cols>
    <col min="1" max="1" width="4.428571428571429" style="274" customWidth="1"/>
    <col min="2" max="2" width="75.57142857142857" style="123" customWidth="1"/>
    <col min="3" max="3" width="28.571428571428573" style="123" customWidth="1"/>
    <col min="4" max="7" width="25.571428571428573" style="123" customWidth="1"/>
    <col min="8" max="8" width="8.714285714285714" style="123"/>
    <col min="9" max="9" width="8.714285714285714" style="123" bestFit="1" customWidth="1"/>
    <col min="10" max="16384" width="8.714285714285714" style="123"/>
  </cols>
  <sheetData>
    <row r="1" spans="1:7" s="274" customFormat="1" ht="15.5">
      <c r="A1" s="276">
        <v>1</v>
      </c>
      <c r="B1" s="418">
        <v>2</v>
      </c>
      <c r="C1" s="418">
        <v>3</v>
      </c>
      <c r="D1" s="276">
        <v>4</v>
      </c>
      <c r="E1" s="418">
        <v>5</v>
      </c>
      <c r="F1" s="276">
        <v>6</v>
      </c>
      <c r="G1" s="418">
        <v>7</v>
      </c>
    </row>
    <row r="2" ht="61.5" customHeight="1"/>
    <row r="3" spans="1:7" ht="18.5">
      <c r="A3" s="197" t="s">
        <v>490</v>
      </c>
      <c r="B3" s="419" t="s">
        <v>708</v>
      </c>
      <c r="C3" s="29"/>
      <c r="D3" s="320"/>
      <c r="E3" s="320"/>
      <c r="F3" s="320"/>
      <c r="G3" s="320"/>
    </row>
    <row r="4" spans="1:7" ht="9.5" customHeight="1">
      <c r="A4" s="197" t="s">
        <v>491</v>
      </c>
      <c r="B4" s="109"/>
      <c r="C4" s="109"/>
      <c r="D4" s="320"/>
      <c r="E4" s="320"/>
      <c r="F4" s="320"/>
      <c r="G4" s="320"/>
    </row>
    <row r="5" spans="1:7" ht="55" customHeight="1">
      <c r="A5" s="197" t="s">
        <v>492</v>
      </c>
      <c r="B5" s="594" t="s">
        <v>1010</v>
      </c>
      <c r="C5" s="594"/>
      <c r="D5" s="594"/>
      <c r="E5" s="594"/>
      <c r="F5" s="594"/>
      <c r="G5" s="594"/>
    </row>
    <row r="6" spans="2:7" ht="15.5">
      <c r="B6" s="32"/>
      <c r="C6" s="32"/>
      <c r="D6" s="32"/>
      <c r="E6" s="32"/>
      <c r="F6" s="32"/>
      <c r="G6" s="32"/>
    </row>
    <row r="7" spans="1:7" s="283" customFormat="1" ht="15.5">
      <c r="A7" s="197" t="s">
        <v>493</v>
      </c>
      <c r="B7" s="281" t="s">
        <v>1011</v>
      </c>
      <c r="C7" s="282" t="s">
        <v>714</v>
      </c>
      <c r="D7" s="282">
        <v>2020</v>
      </c>
      <c r="E7" s="282">
        <v>2020</v>
      </c>
      <c r="F7" s="254">
        <v>2022</v>
      </c>
      <c r="G7" s="254">
        <v>2023</v>
      </c>
    </row>
    <row r="8" spans="1:7" ht="46.5">
      <c r="A8" s="197" t="s">
        <v>494</v>
      </c>
      <c r="B8" s="455" t="s">
        <v>1012</v>
      </c>
      <c r="C8" s="456" t="s">
        <v>926</v>
      </c>
      <c r="D8" s="457">
        <v>20.074349442379184</v>
      </c>
      <c r="E8" s="457">
        <v>21.991701244813278</v>
      </c>
      <c r="F8" s="457">
        <v>22.268907563025213</v>
      </c>
      <c r="G8" s="458">
        <v>24.18032786885246</v>
      </c>
    </row>
    <row r="10" ht="20.5" customHeight="1"/>
    <row r="11" ht="20.5" customHeight="1"/>
    <row r="12" ht="20.5" customHeight="1"/>
    <row r="13" ht="20.5" customHeight="1"/>
    <row r="14" ht="20.5" customHeight="1"/>
    <row r="15" ht="20.5" customHeight="1"/>
    <row r="16" ht="20.5" customHeight="1"/>
    <row r="17" ht="20.5" customHeight="1"/>
    <row r="18" ht="20.5" customHeight="1"/>
    <row r="19" ht="20.5" customHeight="1"/>
    <row r="20" ht="20.5" customHeight="1"/>
    <row r="21" ht="20.5" customHeight="1"/>
    <row r="22" ht="20.5" customHeight="1"/>
    <row r="23" ht="20.5" customHeight="1"/>
    <row r="24" ht="20.5" customHeight="1"/>
    <row r="25" ht="20.5" customHeight="1"/>
    <row r="27" ht="20.5" customHeight="1"/>
    <row r="28" ht="20.5" customHeight="1"/>
    <row r="29" ht="20.5" customHeight="1"/>
    <row r="30" ht="20.5" customHeight="1"/>
    <row r="31" ht="20.5" customHeight="1"/>
    <row r="32" ht="20.5" customHeight="1"/>
    <row r="33" ht="20.5" customHeight="1"/>
    <row r="34" ht="20.5" customHeight="1"/>
    <row r="35" ht="20.5" customHeight="1"/>
    <row r="36" ht="20.5" customHeight="1"/>
    <row r="37" ht="20.5" customHeight="1"/>
    <row r="38" ht="20.5" customHeight="1"/>
    <row r="39" ht="20.5" customHeight="1"/>
    <row r="40" ht="20.5" customHeight="1"/>
    <row r="41" ht="20.5" customHeight="1"/>
    <row r="42" ht="20.5" customHeight="1"/>
    <row r="43" ht="20.5" customHeight="1"/>
    <row r="44" ht="20.5" customHeight="1"/>
    <row r="45" ht="20.5" customHeight="1"/>
    <row r="46" ht="20.5" customHeight="1"/>
    <row r="47" ht="20.5" customHeight="1"/>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row r="70" ht="20.5" customHeight="1"/>
    <row r="71" ht="20.5" customHeight="1"/>
    <row r="72" ht="20.5" customHeight="1"/>
  </sheetData>
  <sheetProtection algorithmName="SHA-512" hashValue="pKg41YEovFuFOI8o2YRsZWMObVXN0m/1C18xLnJA6RnYcayFFN3eo9tHzkNk/nnA3RogrBKUxGl3cf9ewIH5lA==" saltValue="Poi1Ho/YpfXWQp7M2vmSwg==" spinCount="100000" sheet="1" objects="1" scenarios="1"/>
  <mergeCells count="1">
    <mergeCell ref="B5:G5"/>
  </mergeCells>
  <hyperlinks>
    <hyperlink ref="B3" display="Local communities"/>
  </hyperlinks>
  <pageMargins left="0.7" right="0.7" top="0.75" bottom="0.75" header="0.3" footer="0.3"/>
  <pageSetup orientation="portrait" paperSize="9"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701C21-1160-4251-ADAF-C9DD19BC5203}">
  <sheetPr codeName="Sheet20">
    <tabColor rgb="FF002060"/>
  </sheetPr>
  <dimension ref="A1"/>
  <sheetViews>
    <sheetView zoomScale="75" zoomScaleNormal="75" workbookViewId="0" topLeftCell="A1">
      <selection pane="topLeft" activeCell="H4" sqref="H4"/>
    </sheetView>
  </sheetViews>
  <sheetFormatPr defaultRowHeight="14.5"/>
  <cols>
    <col min="1" max="16384" width="8.714285714285714" style="20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32F4C14-D223-4FCE-8C8A-B9CA25D06E17}">
  <sheetPr codeName="Sheet21"/>
  <dimension ref="A1:I26"/>
  <sheetViews>
    <sheetView showGridLines="0" zoomScale="75" zoomScaleNormal="75" workbookViewId="0" topLeftCell="A1">
      <selection pane="topLeft" activeCell="F19" sqref="F19"/>
    </sheetView>
  </sheetViews>
  <sheetFormatPr defaultRowHeight="14.5"/>
  <cols>
    <col min="1" max="1" width="6.714285714285714" style="196" customWidth="1"/>
    <col min="2" max="2" width="75.57142857142857" style="201" customWidth="1"/>
    <col min="3" max="3" width="28.571428571428573" style="465" customWidth="1"/>
    <col min="4" max="7" width="25.571428571428573" style="465" customWidth="1"/>
    <col min="8" max="8" width="15.428571428571429" style="201" customWidth="1"/>
    <col min="9" max="9" width="10.857142857142858" style="201" customWidth="1"/>
    <col min="10" max="16384" width="8.714285714285714" style="201"/>
  </cols>
  <sheetData>
    <row r="1" spans="1:7" s="196" customFormat="1" ht="71" customHeight="1">
      <c r="A1" s="459">
        <v>1</v>
      </c>
      <c r="B1" s="459">
        <v>2</v>
      </c>
      <c r="C1" s="459">
        <v>3</v>
      </c>
      <c r="D1" s="459">
        <v>4</v>
      </c>
      <c r="E1" s="459">
        <v>5</v>
      </c>
      <c r="F1" s="459">
        <v>6</v>
      </c>
      <c r="G1" s="459">
        <v>7</v>
      </c>
    </row>
    <row r="2" spans="1:9" ht="18.5">
      <c r="A2" s="197" t="s">
        <v>495</v>
      </c>
      <c r="B2" s="251" t="s">
        <v>709</v>
      </c>
      <c r="C2" s="369"/>
      <c r="D2" s="156"/>
      <c r="E2" s="156"/>
      <c r="F2" s="156"/>
      <c r="G2" s="156"/>
      <c r="H2" s="123"/>
      <c r="I2" s="123"/>
    </row>
    <row r="3" spans="2:9" ht="15.5">
      <c r="B3" s="123"/>
      <c r="C3" s="156"/>
      <c r="D3" s="156"/>
      <c r="E3" s="156"/>
      <c r="F3" s="156"/>
      <c r="G3" s="156"/>
      <c r="H3" s="123"/>
      <c r="I3" s="123"/>
    </row>
    <row r="4" spans="1:8" ht="15.5">
      <c r="A4" s="197" t="s">
        <v>496</v>
      </c>
      <c r="B4" s="460" t="s">
        <v>1013</v>
      </c>
      <c r="C4" s="255" t="s">
        <v>714</v>
      </c>
      <c r="D4" s="282">
        <v>2020</v>
      </c>
      <c r="E4" s="282">
        <v>2021</v>
      </c>
      <c r="F4" s="254">
        <v>2022</v>
      </c>
      <c r="G4" s="254">
        <v>2023</v>
      </c>
      <c r="H4" s="123"/>
    </row>
    <row r="5" spans="1:8" ht="15.5">
      <c r="A5" s="197" t="s">
        <v>497</v>
      </c>
      <c r="B5" s="109" t="s">
        <v>1014</v>
      </c>
      <c r="C5" s="279"/>
      <c r="D5" s="278"/>
      <c r="E5" s="278"/>
      <c r="F5" s="278"/>
      <c r="G5" s="278"/>
      <c r="H5" s="123"/>
    </row>
    <row r="6" spans="1:8" ht="28">
      <c r="A6" s="197" t="s">
        <v>498</v>
      </c>
      <c r="B6" s="461" t="s">
        <v>1015</v>
      </c>
      <c r="C6" s="116"/>
      <c r="D6" s="291" t="s">
        <v>1016</v>
      </c>
      <c r="E6" s="291" t="s">
        <v>1016</v>
      </c>
      <c r="F6" s="291" t="s">
        <v>1016</v>
      </c>
      <c r="G6" s="462" t="s">
        <v>1017</v>
      </c>
      <c r="H6" s="27"/>
    </row>
    <row r="7" spans="1:8" ht="14.5">
      <c r="A7" s="197" t="s">
        <v>499</v>
      </c>
      <c r="B7" s="463" t="s">
        <v>1018</v>
      </c>
      <c r="C7" s="314" t="s">
        <v>892</v>
      </c>
      <c r="D7" s="90">
        <v>4</v>
      </c>
      <c r="E7" s="90">
        <v>4</v>
      </c>
      <c r="F7" s="90">
        <v>3</v>
      </c>
      <c r="G7" s="267">
        <v>3</v>
      </c>
      <c r="H7" s="27"/>
    </row>
    <row r="8" spans="1:8" ht="14.5">
      <c r="A8" s="197" t="s">
        <v>500</v>
      </c>
      <c r="B8" s="463" t="s">
        <v>1019</v>
      </c>
      <c r="C8" s="314" t="s">
        <v>926</v>
      </c>
      <c r="D8" s="90">
        <v>57</v>
      </c>
      <c r="E8" s="90">
        <v>50</v>
      </c>
      <c r="F8" s="90">
        <v>43</v>
      </c>
      <c r="G8" s="267">
        <v>43</v>
      </c>
      <c r="H8" s="27"/>
    </row>
    <row r="9" spans="1:8" ht="28">
      <c r="A9" s="197" t="s">
        <v>501</v>
      </c>
      <c r="B9" s="463" t="s">
        <v>1020</v>
      </c>
      <c r="C9" s="314"/>
      <c r="D9" s="90" t="s">
        <v>1021</v>
      </c>
      <c r="E9" s="90" t="s">
        <v>1022</v>
      </c>
      <c r="F9" s="90" t="s">
        <v>1022</v>
      </c>
      <c r="G9" s="267" t="s">
        <v>1023</v>
      </c>
      <c r="H9" s="27"/>
    </row>
    <row r="10" spans="1:8" ht="14.5">
      <c r="A10" s="197" t="s">
        <v>502</v>
      </c>
      <c r="B10" s="464" t="s">
        <v>1024</v>
      </c>
      <c r="C10" s="120" t="s">
        <v>1025</v>
      </c>
      <c r="D10" s="105">
        <v>15</v>
      </c>
      <c r="E10" s="105">
        <v>10</v>
      </c>
      <c r="F10" s="105">
        <v>18</v>
      </c>
      <c r="G10" s="273">
        <v>20</v>
      </c>
      <c r="H10" s="27"/>
    </row>
    <row r="11" spans="1:9" ht="15.5">
      <c r="A11" s="197" t="s">
        <v>503</v>
      </c>
      <c r="D11" s="156"/>
      <c r="E11" s="156"/>
      <c r="F11" s="156"/>
      <c r="G11" s="156"/>
      <c r="H11" s="123"/>
      <c r="I11" s="123"/>
    </row>
    <row r="12" spans="1:4" ht="15.5">
      <c r="A12" s="197" t="s">
        <v>504</v>
      </c>
      <c r="B12" s="460" t="s">
        <v>957</v>
      </c>
      <c r="C12" s="255" t="s">
        <v>714</v>
      </c>
      <c r="D12" s="282">
        <v>2023</v>
      </c>
    </row>
    <row r="13" spans="1:4" ht="15.5">
      <c r="A13" s="197" t="s">
        <v>505</v>
      </c>
      <c r="B13" s="466" t="s">
        <v>1026</v>
      </c>
      <c r="C13" s="466"/>
      <c r="D13" s="284"/>
    </row>
    <row r="14" spans="1:4" ht="15.5">
      <c r="A14" s="197" t="s">
        <v>506</v>
      </c>
      <c r="B14" s="467" t="s">
        <v>928</v>
      </c>
      <c r="C14" s="468">
        <v>0</v>
      </c>
      <c r="D14" s="469"/>
    </row>
    <row r="15" spans="1:4" ht="14.5">
      <c r="A15" s="197" t="s">
        <v>507</v>
      </c>
      <c r="B15" s="470" t="s">
        <v>929</v>
      </c>
      <c r="C15" s="314" t="s">
        <v>892</v>
      </c>
      <c r="D15" s="431">
        <v>5</v>
      </c>
    </row>
    <row r="16" spans="1:4" ht="14.5">
      <c r="A16" s="197" t="s">
        <v>508</v>
      </c>
      <c r="B16" s="471" t="s">
        <v>930</v>
      </c>
      <c r="C16" s="120" t="s">
        <v>892</v>
      </c>
      <c r="D16" s="121">
        <v>1</v>
      </c>
    </row>
    <row r="17" spans="1:4" ht="15.5">
      <c r="A17" s="197" t="s">
        <v>509</v>
      </c>
      <c r="B17" s="472" t="s">
        <v>931</v>
      </c>
      <c r="C17" s="473">
        <v>0</v>
      </c>
      <c r="D17" s="469"/>
    </row>
    <row r="18" spans="1:4" ht="14.5">
      <c r="A18" s="197" t="s">
        <v>510</v>
      </c>
      <c r="B18" s="474" t="s">
        <v>932</v>
      </c>
      <c r="C18" s="314" t="s">
        <v>892</v>
      </c>
      <c r="D18" s="431">
        <v>0</v>
      </c>
    </row>
    <row r="19" spans="1:4" ht="14.5">
      <c r="A19" s="197" t="s">
        <v>511</v>
      </c>
      <c r="B19" s="474" t="s">
        <v>933</v>
      </c>
      <c r="C19" s="314" t="s">
        <v>892</v>
      </c>
      <c r="D19" s="267">
        <v>6</v>
      </c>
    </row>
    <row r="20" spans="1:4" ht="14.5">
      <c r="A20" s="197" t="s">
        <v>512</v>
      </c>
      <c r="B20" s="475" t="s">
        <v>934</v>
      </c>
      <c r="C20" s="120" t="s">
        <v>892</v>
      </c>
      <c r="D20" s="273">
        <v>0</v>
      </c>
    </row>
    <row r="21" spans="1:9" ht="15.5">
      <c r="A21" s="197" t="s">
        <v>513</v>
      </c>
      <c r="B21" s="123"/>
      <c r="C21" s="156"/>
      <c r="D21" s="156"/>
      <c r="E21" s="156"/>
      <c r="F21" s="156"/>
      <c r="G21" s="156"/>
      <c r="H21" s="123"/>
      <c r="I21" s="123"/>
    </row>
    <row r="22" spans="1:8" ht="15.5">
      <c r="A22" s="197" t="s">
        <v>514</v>
      </c>
      <c r="B22" s="460" t="s">
        <v>1027</v>
      </c>
      <c r="C22" s="255" t="s">
        <v>714</v>
      </c>
      <c r="D22" s="282">
        <v>2020</v>
      </c>
      <c r="E22" s="254">
        <v>2021</v>
      </c>
      <c r="F22" s="282">
        <v>2022</v>
      </c>
      <c r="G22" s="282">
        <v>2023</v>
      </c>
      <c r="H22" s="123"/>
    </row>
    <row r="23" spans="1:8" ht="14.5">
      <c r="A23" s="197" t="s">
        <v>515</v>
      </c>
      <c r="B23" s="476" t="s">
        <v>1028</v>
      </c>
      <c r="C23" s="477" t="s">
        <v>976</v>
      </c>
      <c r="D23" s="291">
        <v>267</v>
      </c>
      <c r="E23" s="291">
        <v>271</v>
      </c>
      <c r="F23" s="291">
        <v>258</v>
      </c>
      <c r="G23" s="462">
        <v>213</v>
      </c>
      <c r="H23" s="27"/>
    </row>
    <row r="24" spans="1:8" ht="14.5">
      <c r="A24" s="197" t="s">
        <v>516</v>
      </c>
      <c r="B24" s="463" t="s">
        <v>929</v>
      </c>
      <c r="C24" s="314" t="s">
        <v>976</v>
      </c>
      <c r="D24" s="478">
        <v>258</v>
      </c>
      <c r="E24" s="90">
        <v>262</v>
      </c>
      <c r="F24" s="90">
        <v>248</v>
      </c>
      <c r="G24" s="267">
        <v>177</v>
      </c>
      <c r="H24" s="27"/>
    </row>
    <row r="25" spans="1:8" ht="14.5">
      <c r="A25" s="197" t="s">
        <v>517</v>
      </c>
      <c r="B25" s="463" t="s">
        <v>930</v>
      </c>
      <c r="C25" s="314" t="s">
        <v>976</v>
      </c>
      <c r="D25" s="478">
        <v>28</v>
      </c>
      <c r="E25" s="90">
        <v>26</v>
      </c>
      <c r="F25" s="90">
        <v>36</v>
      </c>
      <c r="G25" s="267">
        <v>36</v>
      </c>
      <c r="H25" s="27"/>
    </row>
    <row r="26" spans="1:8" ht="14.5">
      <c r="A26" s="197" t="s">
        <v>518</v>
      </c>
      <c r="B26" s="479" t="s">
        <v>1029</v>
      </c>
      <c r="C26" s="480" t="s">
        <v>926</v>
      </c>
      <c r="D26" s="481">
        <v>10</v>
      </c>
      <c r="E26" s="105">
        <v>10</v>
      </c>
      <c r="F26" s="105">
        <v>14</v>
      </c>
      <c r="G26" s="273">
        <v>17</v>
      </c>
      <c r="H26" s="27"/>
    </row>
  </sheetData>
  <sheetProtection algorithmName="SHA-512" hashValue="hYKQVlZiB8ciNkaXGJMTKRFb974lntMI1WmsRyoVYAHZEkm6E83uOex9s+6f1T4rqJzaUZQL+DeEhc3YZ51usQ==" saltValue="UYyobg7+bK82/6odID01JQ==" spinCount="100000" sheet="1" objects="1" scenarios="1"/>
  <hyperlinks>
    <hyperlink ref="B2" display="Corporate governance"/>
  </hyperlinks>
  <pageMargins left="0.7" right="0.7" top="0.75" bottom="0.75" header="0.3" footer="0.3"/>
  <pageSetup orientation="portrait" paperSize="9"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42C5D1-8710-4021-B255-1D4345D55430}">
  <sheetPr codeName="Sheet22"/>
  <dimension ref="A1:G17"/>
  <sheetViews>
    <sheetView showGridLines="0" zoomScale="75" zoomScaleNormal="75" workbookViewId="0" topLeftCell="A1">
      <selection pane="topLeft" activeCell="C17" sqref="C17"/>
    </sheetView>
  </sheetViews>
  <sheetFormatPr defaultRowHeight="14.5"/>
  <cols>
    <col min="1" max="1" width="6.285714285714286" style="196" customWidth="1"/>
    <col min="2" max="2" width="75.57142857142857" style="201" customWidth="1"/>
    <col min="3" max="3" width="28.571428571428573" style="201" customWidth="1"/>
    <col min="4" max="7" width="25.571428571428573" style="201" customWidth="1"/>
    <col min="8" max="16384" width="8.714285714285714" style="201"/>
  </cols>
  <sheetData>
    <row r="1" spans="1:7" s="196" customFormat="1" ht="71" customHeight="1">
      <c r="A1" s="196">
        <v>1</v>
      </c>
      <c r="B1" s="196">
        <v>2</v>
      </c>
      <c r="C1" s="196">
        <v>3</v>
      </c>
      <c r="D1" s="196">
        <v>4</v>
      </c>
      <c r="E1" s="196">
        <v>5</v>
      </c>
      <c r="F1" s="196">
        <v>6</v>
      </c>
      <c r="G1" s="196">
        <v>7</v>
      </c>
    </row>
    <row r="2" spans="1:3" ht="21.5" customHeight="1">
      <c r="A2" s="197" t="s">
        <v>519</v>
      </c>
      <c r="B2" s="404" t="s">
        <v>1030</v>
      </c>
      <c r="C2" s="31"/>
    </row>
    <row r="3" spans="1:1" ht="14.5">
      <c r="A3" s="197" t="s">
        <v>520</v>
      </c>
    </row>
    <row r="4" spans="1:7" ht="15.5">
      <c r="A4" s="197" t="s">
        <v>521</v>
      </c>
      <c r="B4" s="482" t="s">
        <v>1031</v>
      </c>
      <c r="C4" s="255" t="s">
        <v>714</v>
      </c>
      <c r="D4" s="282">
        <v>2020</v>
      </c>
      <c r="E4" s="282">
        <v>2021</v>
      </c>
      <c r="F4" s="282">
        <v>2022</v>
      </c>
      <c r="G4" s="282">
        <v>2023</v>
      </c>
    </row>
    <row r="5" spans="1:7" ht="15.5">
      <c r="A5" s="197" t="s">
        <v>522</v>
      </c>
      <c r="B5" s="483" t="s">
        <v>1032</v>
      </c>
      <c r="C5" s="316"/>
      <c r="D5" s="44"/>
      <c r="E5" s="74"/>
      <c r="F5" s="74"/>
      <c r="G5" s="44"/>
    </row>
    <row r="6" spans="1:7" ht="14.5">
      <c r="A6" s="197" t="s">
        <v>523</v>
      </c>
      <c r="B6" s="463" t="s">
        <v>1033</v>
      </c>
      <c r="C6" s="314" t="s">
        <v>1006</v>
      </c>
      <c r="D6" s="484">
        <v>9556.8</v>
      </c>
      <c r="E6" s="484">
        <v>13178.70</v>
      </c>
      <c r="F6" s="484">
        <v>16704.80</v>
      </c>
      <c r="G6" s="485">
        <v>17218</v>
      </c>
    </row>
    <row r="7" spans="1:7" ht="15.5">
      <c r="A7" s="197" t="s">
        <v>524</v>
      </c>
      <c r="B7" s="483" t="s">
        <v>1034</v>
      </c>
      <c r="C7" s="302"/>
      <c r="D7" s="74"/>
      <c r="E7" s="74"/>
      <c r="F7" s="74"/>
      <c r="G7" s="74"/>
    </row>
    <row r="8" spans="1:7" ht="14.5">
      <c r="A8" s="197" t="s">
        <v>525</v>
      </c>
      <c r="B8" s="463" t="s">
        <v>1035</v>
      </c>
      <c r="C8" s="314" t="s">
        <v>1006</v>
      </c>
      <c r="D8" s="484">
        <v>8974.2</v>
      </c>
      <c r="E8" s="484">
        <v>11270.30</v>
      </c>
      <c r="F8" s="484">
        <v>14330.70</v>
      </c>
      <c r="G8" s="485">
        <v>15090.10</v>
      </c>
    </row>
    <row r="9" spans="1:7" ht="15.5">
      <c r="A9" s="197" t="s">
        <v>526</v>
      </c>
      <c r="B9" s="483" t="s">
        <v>1036</v>
      </c>
      <c r="C9" s="302"/>
      <c r="D9" s="40"/>
      <c r="E9" s="40"/>
      <c r="F9" s="40"/>
      <c r="G9" s="40"/>
    </row>
    <row r="10" spans="1:7" ht="14.5">
      <c r="A10" s="197" t="s">
        <v>527</v>
      </c>
      <c r="B10" s="463" t="s">
        <v>1037</v>
      </c>
      <c r="C10" s="314" t="s">
        <v>1006</v>
      </c>
      <c r="D10" s="486">
        <v>582.50</v>
      </c>
      <c r="E10" s="486">
        <v>1908.40</v>
      </c>
      <c r="F10" s="486">
        <v>2374.10</v>
      </c>
      <c r="G10" s="487">
        <v>2128.10</v>
      </c>
    </row>
    <row r="11" spans="1:7" ht="14.5">
      <c r="A11" s="197" t="s">
        <v>528</v>
      </c>
      <c r="B11" s="470" t="s">
        <v>1038</v>
      </c>
      <c r="C11" s="314" t="s">
        <v>1006</v>
      </c>
      <c r="D11" s="488">
        <v>251.90</v>
      </c>
      <c r="E11" s="488">
        <v>247.90</v>
      </c>
      <c r="F11" s="488">
        <v>306.1</v>
      </c>
      <c r="G11" s="489">
        <v>1468.50</v>
      </c>
    </row>
    <row r="12" spans="1:7" ht="14.5">
      <c r="A12" s="197" t="s">
        <v>529</v>
      </c>
      <c r="B12" s="470" t="s">
        <v>1039</v>
      </c>
      <c r="C12" s="314" t="s">
        <v>1006</v>
      </c>
      <c r="D12" s="488">
        <v>1522.70</v>
      </c>
      <c r="E12" s="488">
        <v>2064.90</v>
      </c>
      <c r="F12" s="488">
        <v>2629.60</v>
      </c>
      <c r="G12" s="489">
        <v>2940.90</v>
      </c>
    </row>
    <row r="13" spans="1:7" ht="14.5">
      <c r="A13" s="197" t="s">
        <v>530</v>
      </c>
      <c r="B13" s="471" t="s">
        <v>1040</v>
      </c>
      <c r="C13" s="120" t="s">
        <v>1006</v>
      </c>
      <c r="D13" s="490">
        <v>1434.40</v>
      </c>
      <c r="E13" s="490">
        <v>1572.40</v>
      </c>
      <c r="F13" s="490">
        <v>1880.30</v>
      </c>
      <c r="G13" s="491">
        <v>2747.20</v>
      </c>
    </row>
    <row r="14" spans="2:3" ht="14.5">
      <c r="B14" s="492"/>
      <c r="C14" s="492"/>
    </row>
    <row r="15" spans="2:3" ht="14.5">
      <c r="B15" s="492"/>
      <c r="C15" s="492"/>
    </row>
    <row r="16" spans="2:3" ht="14.5">
      <c r="B16" s="492"/>
      <c r="C16" s="492"/>
    </row>
    <row r="17" spans="2:3" ht="14.5">
      <c r="B17" s="493"/>
      <c r="C17" s="493"/>
    </row>
  </sheetData>
  <sheetProtection algorithmName="SHA-512" hashValue="H2cFe+pth5z21TSwbYRGThQpKiToZS4RiirSLhWWk1r2s2TJnNr18L7ktIe4tYr1liN08PZ/TXo1ja/vHFcVUA==" saltValue="iVICpYN4qlCxxw1RuLsnag==" spinCount="100000" sheet="1" objects="1" scenarios="1"/>
  <hyperlinks>
    <hyperlink ref="F4" display="_ftn1"/>
    <hyperlink ref="B11" display="Payments to the state"/>
    <hyperlink ref="B12" display="Payments to capital suppliers"/>
    <hyperlink ref="B2" display="Created and distributed direct economic value"/>
  </hyperlinks>
  <pageMargins left="0.7" right="0.7" top="0.75" bottom="0.75" header="0.3" footer="0.3"/>
  <pageSetup orientation="portrait" paperSize="9"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5FB784-C08E-4FCA-B407-A294616BFB7F}">
  <sheetPr codeName="Sheet23"/>
  <dimension ref="A1:G16"/>
  <sheetViews>
    <sheetView showGridLines="0" zoomScale="75" zoomScaleNormal="75" workbookViewId="0" topLeftCell="A1">
      <selection pane="topLeft" activeCell="G12" sqref="G12"/>
    </sheetView>
  </sheetViews>
  <sheetFormatPr defaultRowHeight="14.5"/>
  <cols>
    <col min="1" max="1" width="7.428571428571429" style="196" customWidth="1"/>
    <col min="2" max="2" width="75.57142857142857" style="201" customWidth="1"/>
    <col min="3" max="3" width="28.571428571428573" style="201" customWidth="1"/>
    <col min="4" max="7" width="25.571428571428573" style="201" customWidth="1"/>
    <col min="8" max="16384" width="8.714285714285714" style="201"/>
  </cols>
  <sheetData>
    <row r="1" spans="1:7" ht="71" customHeight="1">
      <c r="A1" s="196">
        <v>1</v>
      </c>
      <c r="B1" s="196">
        <v>2</v>
      </c>
      <c r="C1" s="196">
        <v>3</v>
      </c>
      <c r="D1" s="196">
        <v>4</v>
      </c>
      <c r="E1" s="196">
        <v>5</v>
      </c>
      <c r="F1" s="196">
        <v>6</v>
      </c>
      <c r="G1" s="196">
        <v>7</v>
      </c>
    </row>
    <row r="2" spans="1:2" ht="20" customHeight="1">
      <c r="A2" s="197" t="s">
        <v>531</v>
      </c>
      <c r="B2" s="28" t="s">
        <v>1041</v>
      </c>
    </row>
    <row r="3" ht="11.5" customHeight="1"/>
    <row r="4" spans="1:7" ht="15.5">
      <c r="A4" s="197" t="s">
        <v>532</v>
      </c>
      <c r="B4" s="494" t="s">
        <v>1031</v>
      </c>
      <c r="C4" s="282" t="s">
        <v>714</v>
      </c>
      <c r="D4" s="282">
        <v>2020</v>
      </c>
      <c r="E4" s="282">
        <v>2021</v>
      </c>
      <c r="F4" s="282">
        <v>2022</v>
      </c>
      <c r="G4" s="282">
        <v>2023</v>
      </c>
    </row>
    <row r="5" spans="1:7" ht="15.5">
      <c r="A5" s="197" t="s">
        <v>533</v>
      </c>
      <c r="B5" s="113" t="s">
        <v>1042</v>
      </c>
      <c r="C5" s="74" t="s">
        <v>1006</v>
      </c>
      <c r="D5" s="495">
        <v>3103</v>
      </c>
      <c r="E5" s="495">
        <v>3427</v>
      </c>
      <c r="F5" s="495">
        <v>3768.7849368600187</v>
      </c>
      <c r="G5" s="496">
        <v>3695.8326985285894</v>
      </c>
    </row>
    <row r="6" spans="1:7" ht="14.5">
      <c r="A6" s="197" t="s">
        <v>534</v>
      </c>
      <c r="B6" s="589" t="s">
        <v>1043</v>
      </c>
      <c r="C6" s="90" t="s">
        <v>1006</v>
      </c>
      <c r="D6" s="90">
        <v>626</v>
      </c>
      <c r="E6" s="90">
        <v>475</v>
      </c>
      <c r="F6" s="497">
        <v>890.7293028516785</v>
      </c>
      <c r="G6" s="498">
        <v>2097.8000376706714</v>
      </c>
    </row>
    <row r="7" spans="1:7" ht="14.5">
      <c r="A7" s="197" t="s">
        <v>535</v>
      </c>
      <c r="B7" s="592"/>
      <c r="C7" s="90" t="s">
        <v>926</v>
      </c>
      <c r="D7" s="90">
        <v>20</v>
      </c>
      <c r="E7" s="90">
        <v>14</v>
      </c>
      <c r="F7" s="497">
        <v>23.634389273318256</v>
      </c>
      <c r="G7" s="498">
        <v>56.761228356085006</v>
      </c>
    </row>
    <row r="8" spans="1:7" ht="14.5">
      <c r="A8" s="197" t="s">
        <v>536</v>
      </c>
      <c r="B8" s="592" t="s">
        <v>1044</v>
      </c>
      <c r="C8" s="90" t="s">
        <v>1006</v>
      </c>
      <c r="D8" s="90">
        <v>45</v>
      </c>
      <c r="E8" s="90">
        <v>55</v>
      </c>
      <c r="F8" s="497">
        <v>84.21464564316707</v>
      </c>
      <c r="G8" s="498">
        <v>104.3850005988764</v>
      </c>
    </row>
    <row r="9" spans="1:7" ht="14.5">
      <c r="A9" s="197" t="s">
        <v>537</v>
      </c>
      <c r="B9" s="592"/>
      <c r="C9" s="90" t="s">
        <v>926</v>
      </c>
      <c r="D9" s="90">
        <v>1</v>
      </c>
      <c r="E9" s="90">
        <v>2</v>
      </c>
      <c r="F9" s="497">
        <v>2.2345304137553392</v>
      </c>
      <c r="G9" s="498">
        <v>2.8243973446210076</v>
      </c>
    </row>
    <row r="10" spans="1:7" ht="14.5">
      <c r="A10" s="197" t="s">
        <v>538</v>
      </c>
      <c r="B10" s="592" t="s">
        <v>1045</v>
      </c>
      <c r="C10" s="90" t="s">
        <v>1006</v>
      </c>
      <c r="D10" s="90">
        <v>515</v>
      </c>
      <c r="E10" s="90">
        <v>640</v>
      </c>
      <c r="F10" s="497">
        <v>1100.4833454684633</v>
      </c>
      <c r="G10" s="498">
        <v>1472.2874184273</v>
      </c>
    </row>
    <row r="11" spans="1:7" ht="14.5">
      <c r="A11" s="197" t="s">
        <v>539</v>
      </c>
      <c r="B11" s="592"/>
      <c r="C11" s="90" t="s">
        <v>926</v>
      </c>
      <c r="D11" s="90">
        <v>17</v>
      </c>
      <c r="E11" s="90">
        <v>19</v>
      </c>
      <c r="F11" s="497">
        <v>29.199950750846938</v>
      </c>
      <c r="G11" s="498">
        <v>39.836419516864424</v>
      </c>
    </row>
    <row r="12" spans="1:7" ht="14.5">
      <c r="A12" s="197" t="s">
        <v>540</v>
      </c>
      <c r="B12" s="592" t="s">
        <v>1046</v>
      </c>
      <c r="C12" s="90" t="s">
        <v>1006</v>
      </c>
      <c r="D12" s="90">
        <v>1152</v>
      </c>
      <c r="E12" s="90">
        <v>1405</v>
      </c>
      <c r="F12" s="497">
        <v>1096.623243765611</v>
      </c>
      <c r="G12" s="498">
        <v>0</v>
      </c>
    </row>
    <row r="13" spans="1:7" ht="14.5">
      <c r="A13" s="197" t="s">
        <v>541</v>
      </c>
      <c r="B13" s="592"/>
      <c r="C13" s="90" t="s">
        <v>926</v>
      </c>
      <c r="D13" s="90">
        <v>37</v>
      </c>
      <c r="E13" s="90">
        <v>41</v>
      </c>
      <c r="F13" s="497">
        <v>29.097527774542314</v>
      </c>
      <c r="G13" s="498">
        <v>0</v>
      </c>
    </row>
    <row r="14" spans="1:7" ht="14.5">
      <c r="A14" s="197" t="s">
        <v>542</v>
      </c>
      <c r="B14" s="602" t="s">
        <v>1047</v>
      </c>
      <c r="C14" s="90" t="s">
        <v>1006</v>
      </c>
      <c r="D14" s="90">
        <v>765</v>
      </c>
      <c r="E14" s="90">
        <v>852</v>
      </c>
      <c r="F14" s="497">
        <v>588.5412983015354</v>
      </c>
      <c r="G14" s="498">
        <v>0.004558568000000001</v>
      </c>
    </row>
    <row r="15" spans="1:7" ht="14.5">
      <c r="A15" s="197" t="s">
        <v>543</v>
      </c>
      <c r="B15" s="603"/>
      <c r="C15" s="90" t="s">
        <v>926</v>
      </c>
      <c r="D15" s="90">
        <v>25</v>
      </c>
      <c r="E15" s="90">
        <v>25</v>
      </c>
      <c r="F15" s="497">
        <v>15.616208092571116</v>
      </c>
      <c r="G15" s="498">
        <v>1.2334346199747865E-4</v>
      </c>
    </row>
    <row r="16" spans="1:7" ht="15.5">
      <c r="A16" s="197" t="s">
        <v>544</v>
      </c>
      <c r="B16" s="113" t="s">
        <v>1048</v>
      </c>
      <c r="C16" s="74" t="s">
        <v>926</v>
      </c>
      <c r="D16" s="74">
        <v>90</v>
      </c>
      <c r="E16" s="74">
        <v>91</v>
      </c>
      <c r="F16" s="499">
        <v>89.18182192659248</v>
      </c>
      <c r="G16" s="500">
        <v>91.56918105983915</v>
      </c>
    </row>
  </sheetData>
  <sheetProtection algorithmName="SHA-512" hashValue="fcD/ZqmEMjq0cpmCrkQVcJkJBnn5oe3wJcqcRmIMYYPGxu35ooC4nUNvY8vCFeTmNKeFMA2Zi9ggUL4JLtv3ug==" saltValue="/qure8n3L+s/vdCe8VrDdQ==" spinCount="100000" sheet="1" objects="1" scenarios="1"/>
  <mergeCells count="5">
    <mergeCell ref="B6:B7"/>
    <mergeCell ref="B8:B9"/>
    <mergeCell ref="B10:B11"/>
    <mergeCell ref="B12:B13"/>
    <mergeCell ref="B14:B15"/>
  </mergeCells>
  <hyperlinks>
    <hyperlink ref="B2" display="Procurement practice"/>
  </hyperlinks>
  <pageMargins left="0.7" right="0.7" top="0.75" bottom="0.75" header="0.3" footer="0.3"/>
  <pageSetup orientation="portrait" paperSize="9"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39AC938-C45D-43E9-86BB-4154CDB02569}">
  <sheetPr codeName="Sheet24"/>
  <dimension ref="A1:H22"/>
  <sheetViews>
    <sheetView showGridLines="0" zoomScale="75" zoomScaleNormal="75" workbookViewId="0" topLeftCell="A1">
      <selection pane="topLeft" activeCell="G15" sqref="G15"/>
    </sheetView>
  </sheetViews>
  <sheetFormatPr defaultRowHeight="14.5"/>
  <cols>
    <col min="1" max="1" width="8.714285714285714" style="196"/>
    <col min="2" max="2" width="75.57142857142857" style="201" customWidth="1"/>
    <col min="3" max="3" width="28.571428571428573" style="465" customWidth="1"/>
    <col min="4" max="7" width="25.571428571428573" style="465" customWidth="1"/>
    <col min="8" max="8" width="10.714285714285714" style="201" customWidth="1"/>
    <col min="9" max="16384" width="8.714285714285714" style="201"/>
  </cols>
  <sheetData>
    <row r="1" spans="1:7" ht="71" customHeight="1">
      <c r="A1" s="196">
        <v>1</v>
      </c>
      <c r="B1" s="196">
        <v>2</v>
      </c>
      <c r="C1" s="196">
        <v>3</v>
      </c>
      <c r="D1" s="196">
        <v>4</v>
      </c>
      <c r="E1" s="196">
        <v>5</v>
      </c>
      <c r="F1" s="196">
        <v>6</v>
      </c>
      <c r="G1" s="196">
        <v>7</v>
      </c>
    </row>
    <row r="2" spans="1:3" ht="33" customHeight="1">
      <c r="A2" s="197" t="s">
        <v>545</v>
      </c>
      <c r="B2" s="404" t="s">
        <v>1049</v>
      </c>
      <c r="C2" s="369"/>
    </row>
    <row r="3" spans="1:7" ht="15.5">
      <c r="A3" s="197" t="s">
        <v>546</v>
      </c>
      <c r="B3" s="494" t="s">
        <v>1050</v>
      </c>
      <c r="C3" s="282" t="s">
        <v>714</v>
      </c>
      <c r="D3" s="282">
        <v>2020</v>
      </c>
      <c r="E3" s="282">
        <v>2021</v>
      </c>
      <c r="F3" s="282">
        <v>2022</v>
      </c>
      <c r="G3" s="282">
        <v>2023</v>
      </c>
    </row>
    <row r="4" spans="1:8" ht="15.5">
      <c r="A4" s="197" t="s">
        <v>547</v>
      </c>
      <c r="B4" s="113" t="s">
        <v>1051</v>
      </c>
      <c r="C4" s="74" t="s">
        <v>976</v>
      </c>
      <c r="D4" s="146">
        <v>7</v>
      </c>
      <c r="E4" s="146">
        <v>3</v>
      </c>
      <c r="F4" s="74">
        <v>3</v>
      </c>
      <c r="G4" s="74">
        <v>10</v>
      </c>
      <c r="H4" s="27"/>
    </row>
    <row r="5" spans="1:8" ht="28">
      <c r="A5" s="197" t="s">
        <v>548</v>
      </c>
      <c r="B5" s="501" t="s">
        <v>1052</v>
      </c>
      <c r="C5" s="291" t="s">
        <v>976</v>
      </c>
      <c r="D5" s="54">
        <v>8</v>
      </c>
      <c r="E5" s="54">
        <v>6</v>
      </c>
      <c r="F5" s="90">
        <v>5</v>
      </c>
      <c r="G5" s="90">
        <v>12</v>
      </c>
      <c r="H5" s="27"/>
    </row>
    <row r="6" spans="1:8" ht="28">
      <c r="A6" s="197" t="s">
        <v>549</v>
      </c>
      <c r="B6" s="501" t="s">
        <v>1053</v>
      </c>
      <c r="C6" s="90" t="s">
        <v>976</v>
      </c>
      <c r="D6" s="54">
        <v>0</v>
      </c>
      <c r="E6" s="54">
        <v>0</v>
      </c>
      <c r="F6" s="90">
        <v>0</v>
      </c>
      <c r="G6" s="90">
        <v>0</v>
      </c>
      <c r="H6" s="27"/>
    </row>
    <row r="7" spans="1:8" ht="28">
      <c r="A7" s="197" t="s">
        <v>550</v>
      </c>
      <c r="B7" s="345" t="s">
        <v>1054</v>
      </c>
      <c r="C7" s="105" t="s">
        <v>976</v>
      </c>
      <c r="D7" s="119">
        <v>1</v>
      </c>
      <c r="E7" s="119">
        <v>3</v>
      </c>
      <c r="F7" s="105">
        <v>1</v>
      </c>
      <c r="G7" s="105">
        <v>2</v>
      </c>
      <c r="H7" s="27"/>
    </row>
    <row r="8" spans="1:7" ht="14.5">
      <c r="A8" s="197" t="s">
        <v>551</v>
      </c>
      <c r="B8" s="502"/>
      <c r="C8" s="503"/>
      <c r="D8" s="504"/>
      <c r="E8" s="504"/>
      <c r="F8" s="503"/>
      <c r="G8" s="503"/>
    </row>
    <row r="9" spans="1:7" ht="15.5">
      <c r="A9" s="197" t="s">
        <v>552</v>
      </c>
      <c r="B9" s="494" t="s">
        <v>1055</v>
      </c>
      <c r="C9" s="282" t="s">
        <v>714</v>
      </c>
      <c r="D9" s="282">
        <v>2020</v>
      </c>
      <c r="E9" s="282">
        <v>2021</v>
      </c>
      <c r="F9" s="282">
        <v>2022</v>
      </c>
      <c r="G9" s="282">
        <v>2023</v>
      </c>
    </row>
    <row r="10" spans="1:7" ht="31">
      <c r="A10" s="197" t="s">
        <v>553</v>
      </c>
      <c r="B10" s="505" t="s">
        <v>1056</v>
      </c>
      <c r="C10" s="44" t="s">
        <v>976</v>
      </c>
      <c r="D10" s="506">
        <v>1</v>
      </c>
      <c r="E10" s="506">
        <v>4</v>
      </c>
      <c r="F10" s="507">
        <v>3</v>
      </c>
      <c r="G10" s="507">
        <v>0</v>
      </c>
    </row>
    <row r="11" spans="1:7" ht="28">
      <c r="A11" s="197" t="s">
        <v>554</v>
      </c>
      <c r="B11" s="508" t="s">
        <v>1057</v>
      </c>
      <c r="C11" s="90" t="s">
        <v>976</v>
      </c>
      <c r="D11" s="54">
        <v>0</v>
      </c>
      <c r="E11" s="54">
        <v>4</v>
      </c>
      <c r="F11" s="90">
        <v>2</v>
      </c>
      <c r="G11" s="90">
        <v>0</v>
      </c>
    </row>
    <row r="12" spans="1:7" ht="14.5">
      <c r="A12" s="197" t="s">
        <v>555</v>
      </c>
      <c r="B12" s="501" t="s">
        <v>1058</v>
      </c>
      <c r="C12" s="90" t="s">
        <v>976</v>
      </c>
      <c r="D12" s="54">
        <v>1</v>
      </c>
      <c r="E12" s="54">
        <v>0</v>
      </c>
      <c r="F12" s="90">
        <v>1</v>
      </c>
      <c r="G12" s="90">
        <v>0</v>
      </c>
    </row>
    <row r="13" spans="1:7" ht="15.5">
      <c r="A13" s="197" t="s">
        <v>556</v>
      </c>
      <c r="B13" s="505" t="s">
        <v>1059</v>
      </c>
      <c r="C13" s="44" t="s">
        <v>976</v>
      </c>
      <c r="D13" s="506">
        <v>0</v>
      </c>
      <c r="E13" s="506">
        <v>0</v>
      </c>
      <c r="F13" s="507">
        <v>1</v>
      </c>
      <c r="G13" s="507">
        <v>0</v>
      </c>
    </row>
    <row r="14" spans="1:8" ht="14.5">
      <c r="A14" s="197" t="s">
        <v>557</v>
      </c>
      <c r="B14" s="502"/>
      <c r="C14" s="503"/>
      <c r="D14" s="503"/>
      <c r="E14" s="504"/>
      <c r="F14" s="504"/>
      <c r="G14" s="503"/>
      <c r="H14" s="509"/>
    </row>
    <row r="15" spans="1:6" ht="14.5" customHeight="1">
      <c r="A15" s="197" t="s">
        <v>558</v>
      </c>
      <c r="B15" s="585" t="s">
        <v>1060</v>
      </c>
      <c r="C15" s="604" t="s">
        <v>714</v>
      </c>
      <c r="D15" s="606">
        <v>2023</v>
      </c>
      <c r="E15" s="607"/>
      <c r="F15" s="608"/>
    </row>
    <row r="16" spans="1:6" ht="31">
      <c r="A16" s="197" t="s">
        <v>559</v>
      </c>
      <c r="B16" s="586"/>
      <c r="C16" s="605"/>
      <c r="D16" s="282" t="s">
        <v>1061</v>
      </c>
      <c r="E16" s="282" t="s">
        <v>966</v>
      </c>
      <c r="F16" s="282" t="s">
        <v>1062</v>
      </c>
    </row>
    <row r="17" spans="1:6" ht="14.5" customHeight="1">
      <c r="A17" s="197" t="s">
        <v>560</v>
      </c>
      <c r="B17" s="589" t="s">
        <v>653</v>
      </c>
      <c r="C17" s="314" t="s">
        <v>892</v>
      </c>
      <c r="D17" s="510">
        <v>17613</v>
      </c>
      <c r="E17" s="510">
        <v>238752</v>
      </c>
      <c r="F17" s="510">
        <v>23901</v>
      </c>
    </row>
    <row r="18" spans="1:6" ht="14.5">
      <c r="A18" s="197" t="s">
        <v>561</v>
      </c>
      <c r="B18" s="603"/>
      <c r="C18" s="314" t="s">
        <v>926</v>
      </c>
      <c r="D18" s="510">
        <v>97.7685262281432</v>
      </c>
      <c r="E18" s="510">
        <v>98.47351857885859</v>
      </c>
      <c r="F18" s="510">
        <v>100</v>
      </c>
    </row>
    <row r="19" spans="1:6" ht="14.5">
      <c r="A19" s="197" t="s">
        <v>562</v>
      </c>
      <c r="B19" s="589" t="s">
        <v>654</v>
      </c>
      <c r="C19" s="116" t="s">
        <v>892</v>
      </c>
      <c r="D19" s="512">
        <v>5712</v>
      </c>
      <c r="E19" s="512">
        <v>65209</v>
      </c>
      <c r="F19" s="587"/>
    </row>
    <row r="20" spans="1:6" ht="14.5">
      <c r="A20" s="197" t="s">
        <v>563</v>
      </c>
      <c r="B20" s="603"/>
      <c r="C20" s="120" t="s">
        <v>926</v>
      </c>
      <c r="D20" s="513">
        <v>31.70691090757702</v>
      </c>
      <c r="E20" s="513">
        <v>26.89552201870053</v>
      </c>
      <c r="F20" s="588"/>
    </row>
    <row r="22" spans="2:3" ht="14.5">
      <c r="B22" s="493"/>
      <c r="C22" s="514"/>
    </row>
  </sheetData>
  <sheetProtection algorithmName="SHA-512" hashValue="V4TJq81mxQCMdgOw0RqOH9CTWfUasQrSuzo/BwFJ6ZPm4mgonQgcn5qu2hDDZowWsnzT/ztESDTMMM7aqAUBdg==" saltValue="pLbOPLv9CYN+m6FASLfO/g==" spinCount="100000" sheet="1" objects="1" scenarios="1"/>
  <mergeCells count="4">
    <mergeCell ref="C15:C16"/>
    <mergeCell ref="D15:F15"/>
    <mergeCell ref="B17:B18"/>
    <mergeCell ref="B19:B20"/>
  </mergeCells>
  <hyperlinks>
    <hyperlink ref="B2" display="Сompliance"/>
  </hyperlinks>
  <pageMargins left="0.7" right="0.7" top="0.75" bottom="0.75" header="0.3" footer="0.3"/>
  <pageSetup orientation="portrait" paperSize="9"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22351C-1670-4958-8BBB-CD57D97CFC41}">
  <sheetPr codeName="Sheet25">
    <tabColor rgb="FF002060"/>
  </sheetPr>
  <dimension ref="A1"/>
  <sheetViews>
    <sheetView zoomScale="75" zoomScaleNormal="75" workbookViewId="0" topLeftCell="A1">
      <selection pane="topLeft" activeCell="H4" sqref="H4"/>
    </sheetView>
  </sheetViews>
  <sheetFormatPr defaultRowHeight="14.5"/>
  <cols>
    <col min="1" max="16384" width="8.714285714285714" style="201"/>
  </cols>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56EB93C-E233-4F49-9BE5-6F5252E013A9}">
  <sheetPr codeName="Sheet26"/>
  <dimension ref="A1:L180"/>
  <sheetViews>
    <sheetView showGridLines="0" zoomScale="75" zoomScaleNormal="75" workbookViewId="0" topLeftCell="A1">
      <selection pane="topLeft" activeCell="H13" sqref="H13"/>
    </sheetView>
  </sheetViews>
  <sheetFormatPr defaultRowHeight="14.5"/>
  <cols>
    <col min="1" max="1" width="8.714285714285714" style="196"/>
    <col min="2" max="2" width="75.57142857142857" style="517" customWidth="1"/>
    <col min="3" max="3" width="28.571428571428573" style="516" customWidth="1"/>
    <col min="4" max="7" width="25.571428571428573" style="465" customWidth="1"/>
    <col min="8" max="16384" width="8.714285714285714" style="201"/>
  </cols>
  <sheetData>
    <row r="1" spans="1:7" ht="71" customHeight="1">
      <c r="A1" s="196">
        <v>1</v>
      </c>
      <c r="B1" s="515">
        <v>2</v>
      </c>
      <c r="C1" s="515">
        <v>3</v>
      </c>
      <c r="D1" s="196">
        <v>4</v>
      </c>
      <c r="E1" s="196">
        <v>5</v>
      </c>
      <c r="F1" s="196">
        <v>6</v>
      </c>
      <c r="G1" s="196">
        <v>7</v>
      </c>
    </row>
    <row r="2" spans="1:2" ht="23" customHeight="1">
      <c r="A2" s="197" t="s">
        <v>564</v>
      </c>
      <c r="B2" s="404" t="s">
        <v>665</v>
      </c>
    </row>
    <row r="3" spans="1:1" ht="14.5">
      <c r="A3" s="197" t="s">
        <v>565</v>
      </c>
    </row>
    <row r="4" spans="1:7" ht="15.5">
      <c r="A4" s="197" t="s">
        <v>566</v>
      </c>
      <c r="B4" s="494" t="s">
        <v>1063</v>
      </c>
      <c r="C4" s="282" t="s">
        <v>714</v>
      </c>
      <c r="D4" s="282">
        <v>2020</v>
      </c>
      <c r="E4" s="282">
        <v>2021</v>
      </c>
      <c r="F4" s="282">
        <v>2022</v>
      </c>
      <c r="G4" s="282">
        <v>2023</v>
      </c>
    </row>
    <row r="5" spans="1:7" ht="15.5">
      <c r="A5" s="197" t="s">
        <v>567</v>
      </c>
      <c r="B5" s="582" t="s">
        <v>655</v>
      </c>
      <c r="C5" s="582"/>
      <c r="D5" s="582"/>
      <c r="E5" s="582"/>
      <c r="F5" s="582"/>
      <c r="G5" s="582"/>
    </row>
    <row r="6" spans="1:7" ht="15.5">
      <c r="A6" s="197" t="s">
        <v>568</v>
      </c>
      <c r="B6" s="280" t="s">
        <v>666</v>
      </c>
      <c r="C6" s="150" t="s">
        <v>1064</v>
      </c>
      <c r="D6" s="518">
        <v>21767.164</v>
      </c>
      <c r="E6" s="518">
        <v>21665.153</v>
      </c>
      <c r="F6" s="518">
        <v>22026.211</v>
      </c>
      <c r="G6" s="519">
        <v>23546.251</v>
      </c>
    </row>
    <row r="7" spans="1:7" ht="15.5">
      <c r="A7" s="197" t="s">
        <v>569</v>
      </c>
      <c r="B7" s="280" t="s">
        <v>667</v>
      </c>
      <c r="C7" s="150" t="s">
        <v>1065</v>
      </c>
      <c r="D7" s="518">
        <v>59.635520547945205</v>
      </c>
      <c r="E7" s="518">
        <v>59.356808219178085</v>
      </c>
      <c r="F7" s="518">
        <v>60.34584931506849</v>
      </c>
      <c r="G7" s="519">
        <v>64.51023287671234</v>
      </c>
    </row>
    <row r="8" spans="1:7" ht="15.5">
      <c r="A8" s="197" t="s">
        <v>570</v>
      </c>
      <c r="B8" s="280" t="s">
        <v>668</v>
      </c>
      <c r="C8" s="150" t="s">
        <v>1066</v>
      </c>
      <c r="D8" s="518">
        <v>8516.751</v>
      </c>
      <c r="E8" s="518">
        <v>8359.182</v>
      </c>
      <c r="F8" s="518">
        <v>8518.555</v>
      </c>
      <c r="G8" s="519">
        <v>9753.254</v>
      </c>
    </row>
    <row r="9" spans="1:7" ht="15.5">
      <c r="A9" s="197" t="s">
        <v>571</v>
      </c>
      <c r="B9" s="280" t="s">
        <v>669</v>
      </c>
      <c r="C9" s="150" t="s">
        <v>1067</v>
      </c>
      <c r="D9" s="518">
        <v>23331.123890410956</v>
      </c>
      <c r="E9" s="518">
        <v>22901.86902739726</v>
      </c>
      <c r="F9" s="518">
        <v>23338.50719178082</v>
      </c>
      <c r="G9" s="519">
        <v>26721.244493150683</v>
      </c>
    </row>
    <row r="10" spans="1:7" ht="15.5">
      <c r="A10" s="197" t="s">
        <v>572</v>
      </c>
      <c r="B10" s="520" t="s">
        <v>670</v>
      </c>
      <c r="C10" s="262" t="s">
        <v>1025</v>
      </c>
      <c r="D10" s="521">
        <v>67</v>
      </c>
      <c r="E10" s="521">
        <v>65</v>
      </c>
      <c r="F10" s="521">
        <v>65</v>
      </c>
      <c r="G10" s="522">
        <v>66</v>
      </c>
    </row>
    <row r="11" spans="1:7" ht="15.5">
      <c r="A11" s="197" t="s">
        <v>573</v>
      </c>
      <c r="B11" s="520" t="s">
        <v>671</v>
      </c>
      <c r="C11" s="262" t="s">
        <v>1068</v>
      </c>
      <c r="D11" s="521">
        <v>18077</v>
      </c>
      <c r="E11" s="521">
        <v>18833</v>
      </c>
      <c r="F11" s="521">
        <v>19900</v>
      </c>
      <c r="G11" s="522">
        <v>19593</v>
      </c>
    </row>
    <row r="12" spans="1:7" ht="15.5">
      <c r="A12" s="197" t="s">
        <v>574</v>
      </c>
      <c r="B12" s="520" t="s">
        <v>672</v>
      </c>
      <c r="C12" s="262" t="s">
        <v>1068</v>
      </c>
      <c r="D12" s="521">
        <v>16818.1785</v>
      </c>
      <c r="E12" s="521">
        <v>17403.539500000003</v>
      </c>
      <c r="F12" s="521">
        <v>18668.854999999996</v>
      </c>
      <c r="G12" s="522">
        <v>18272.964984600003</v>
      </c>
    </row>
    <row r="13" spans="1:7" ht="15.5">
      <c r="A13" s="197" t="s">
        <v>575</v>
      </c>
      <c r="B13" s="280" t="s">
        <v>673</v>
      </c>
      <c r="C13" s="150" t="s">
        <v>1068</v>
      </c>
      <c r="D13" s="523">
        <v>4592.189</v>
      </c>
      <c r="E13" s="523">
        <v>4940.6935</v>
      </c>
      <c r="F13" s="523">
        <v>5330.1775</v>
      </c>
      <c r="G13" s="524">
        <v>5613.711657</v>
      </c>
    </row>
    <row r="14" spans="1:7" ht="15.5">
      <c r="A14" s="197" t="s">
        <v>576</v>
      </c>
      <c r="B14" s="280" t="s">
        <v>674</v>
      </c>
      <c r="C14" s="150" t="s">
        <v>1068</v>
      </c>
      <c r="D14" s="523">
        <v>1938.809</v>
      </c>
      <c r="E14" s="523">
        <v>2189.707</v>
      </c>
      <c r="F14" s="523">
        <v>2415.6655</v>
      </c>
      <c r="G14" s="524">
        <v>2001.7342374999998</v>
      </c>
    </row>
    <row r="15" spans="1:7" ht="15.5">
      <c r="A15" s="197" t="s">
        <v>577</v>
      </c>
      <c r="B15" s="280" t="s">
        <v>675</v>
      </c>
      <c r="C15" s="150" t="s">
        <v>1068</v>
      </c>
      <c r="D15" s="523">
        <v>522.399</v>
      </c>
      <c r="E15" s="523">
        <v>525.871</v>
      </c>
      <c r="F15" s="523">
        <v>482.46900000000005</v>
      </c>
      <c r="G15" s="524">
        <v>179.107</v>
      </c>
    </row>
    <row r="16" spans="1:7" ht="15.5">
      <c r="A16" s="197" t="s">
        <v>578</v>
      </c>
      <c r="B16" s="280" t="s">
        <v>676</v>
      </c>
      <c r="C16" s="150" t="s">
        <v>1068</v>
      </c>
      <c r="D16" s="523">
        <v>204.933</v>
      </c>
      <c r="E16" s="523">
        <v>44.894</v>
      </c>
      <c r="F16" s="523">
        <v>76.157</v>
      </c>
      <c r="G16" s="524">
        <v>18.013</v>
      </c>
    </row>
    <row r="17" spans="1:7" ht="15.5">
      <c r="A17" s="197" t="s">
        <v>579</v>
      </c>
      <c r="B17" s="280" t="s">
        <v>677</v>
      </c>
      <c r="C17" s="150" t="s">
        <v>1068</v>
      </c>
      <c r="D17" s="523">
        <v>6305.09</v>
      </c>
      <c r="E17" s="523">
        <v>6386.766</v>
      </c>
      <c r="F17" s="523">
        <v>6588.294</v>
      </c>
      <c r="G17" s="524">
        <v>6437.822725100001</v>
      </c>
    </row>
    <row r="18" spans="1:7" ht="15.5">
      <c r="A18" s="197" t="s">
        <v>580</v>
      </c>
      <c r="B18" s="280" t="s">
        <v>678</v>
      </c>
      <c r="C18" s="150" t="s">
        <v>1068</v>
      </c>
      <c r="D18" s="523">
        <v>43.644</v>
      </c>
      <c r="E18" s="523">
        <v>7.028</v>
      </c>
      <c r="F18" s="523">
        <v>9.321</v>
      </c>
      <c r="G18" s="524">
        <v>25.165</v>
      </c>
    </row>
    <row r="19" spans="1:7" ht="15.5">
      <c r="A19" s="197" t="s">
        <v>581</v>
      </c>
      <c r="B19" s="280" t="s">
        <v>679</v>
      </c>
      <c r="C19" s="150" t="s">
        <v>1068</v>
      </c>
      <c r="D19" s="523">
        <v>345.14599999999996</v>
      </c>
      <c r="E19" s="523">
        <v>385.88699999999994</v>
      </c>
      <c r="F19" s="523">
        <v>377.12</v>
      </c>
      <c r="G19" s="524">
        <v>630.1205</v>
      </c>
    </row>
    <row r="20" spans="1:7" ht="15.5">
      <c r="A20" s="197" t="s">
        <v>582</v>
      </c>
      <c r="B20" s="280" t="s">
        <v>680</v>
      </c>
      <c r="C20" s="150" t="s">
        <v>1068</v>
      </c>
      <c r="D20" s="523">
        <v>803.608</v>
      </c>
      <c r="E20" s="523">
        <v>806.4245000000001</v>
      </c>
      <c r="F20" s="523">
        <v>845.8355</v>
      </c>
      <c r="G20" s="524">
        <v>880.3168515</v>
      </c>
    </row>
    <row r="21" spans="1:7" ht="15.5">
      <c r="A21" s="197" t="s">
        <v>583</v>
      </c>
      <c r="B21" s="280" t="s">
        <v>681</v>
      </c>
      <c r="C21" s="150" t="s">
        <v>1068</v>
      </c>
      <c r="D21" s="523">
        <v>53</v>
      </c>
      <c r="E21" s="523">
        <v>61.423500000000004</v>
      </c>
      <c r="F21" s="523">
        <v>60.0085</v>
      </c>
      <c r="G21" s="524">
        <v>113.6515</v>
      </c>
    </row>
    <row r="22" spans="1:7" ht="15.5">
      <c r="A22" s="197" t="s">
        <v>584</v>
      </c>
      <c r="B22" s="280" t="s">
        <v>682</v>
      </c>
      <c r="C22" s="150" t="s">
        <v>1068</v>
      </c>
      <c r="D22" s="523">
        <v>457.42499999999995</v>
      </c>
      <c r="E22" s="523">
        <v>594.904</v>
      </c>
      <c r="F22" s="523">
        <v>837.7639999999999</v>
      </c>
      <c r="G22" s="524">
        <v>791.1953599999999</v>
      </c>
    </row>
    <row r="23" spans="1:7" ht="15.5">
      <c r="A23" s="197" t="s">
        <v>585</v>
      </c>
      <c r="B23" s="280" t="s">
        <v>683</v>
      </c>
      <c r="C23" s="150" t="s">
        <v>1068</v>
      </c>
      <c r="D23" s="523">
        <v>34.125</v>
      </c>
      <c r="E23" s="523">
        <v>13.785</v>
      </c>
      <c r="F23" s="523">
        <v>16.341</v>
      </c>
      <c r="G23" s="524">
        <v>6.323</v>
      </c>
    </row>
    <row r="24" spans="1:7" ht="15.5">
      <c r="A24" s="197" t="s">
        <v>586</v>
      </c>
      <c r="B24" s="280" t="s">
        <v>684</v>
      </c>
      <c r="C24" s="150" t="s">
        <v>1068</v>
      </c>
      <c r="D24" s="523">
        <v>871.454</v>
      </c>
      <c r="E24" s="523">
        <v>600.9445000000001</v>
      </c>
      <c r="F24" s="523">
        <v>656.5105</v>
      </c>
      <c r="G24" s="524">
        <v>468.5174535</v>
      </c>
    </row>
    <row r="25" spans="1:7" ht="15.5">
      <c r="A25" s="197" t="s">
        <v>587</v>
      </c>
      <c r="B25" s="280" t="s">
        <v>685</v>
      </c>
      <c r="C25" s="150" t="s">
        <v>1068</v>
      </c>
      <c r="D25" s="523">
        <v>242.9155</v>
      </c>
      <c r="E25" s="523">
        <v>257.2115</v>
      </c>
      <c r="F25" s="523">
        <v>231.0365</v>
      </c>
      <c r="G25" s="524">
        <v>0</v>
      </c>
    </row>
    <row r="26" spans="1:7" ht="15.5">
      <c r="A26" s="197" t="s">
        <v>588</v>
      </c>
      <c r="B26" s="280" t="s">
        <v>686</v>
      </c>
      <c r="C26" s="150" t="s">
        <v>1068</v>
      </c>
      <c r="D26" s="523">
        <v>0.441</v>
      </c>
      <c r="E26" s="523">
        <v>26</v>
      </c>
      <c r="F26" s="523">
        <v>10</v>
      </c>
      <c r="G26" s="524">
        <v>0</v>
      </c>
    </row>
    <row r="27" spans="1:7" ht="15.5">
      <c r="A27" s="197" t="s">
        <v>589</v>
      </c>
      <c r="B27" s="280" t="s">
        <v>687</v>
      </c>
      <c r="C27" s="150" t="s">
        <v>1068</v>
      </c>
      <c r="D27" s="523">
        <v>0</v>
      </c>
      <c r="E27" s="523">
        <v>0</v>
      </c>
      <c r="F27" s="523">
        <v>2.155</v>
      </c>
      <c r="G27" s="524">
        <v>0</v>
      </c>
    </row>
    <row r="28" spans="1:7" ht="15.5">
      <c r="A28" s="197" t="s">
        <v>590</v>
      </c>
      <c r="B28" s="280" t="s">
        <v>688</v>
      </c>
      <c r="C28" s="150" t="s">
        <v>1068</v>
      </c>
      <c r="D28" s="523">
        <v>0</v>
      </c>
      <c r="E28" s="523">
        <v>0</v>
      </c>
      <c r="F28" s="523">
        <v>0</v>
      </c>
      <c r="G28" s="524">
        <v>117.2867</v>
      </c>
    </row>
    <row r="29" spans="1:7" ht="15.5">
      <c r="A29" s="197" t="s">
        <v>591</v>
      </c>
      <c r="B29" s="280" t="s">
        <v>689</v>
      </c>
      <c r="C29" s="150" t="s">
        <v>1068</v>
      </c>
      <c r="D29" s="523">
        <v>403</v>
      </c>
      <c r="E29" s="523">
        <v>562</v>
      </c>
      <c r="F29" s="523">
        <v>730</v>
      </c>
      <c r="G29" s="524">
        <v>990</v>
      </c>
    </row>
    <row r="30" spans="1:7" ht="15.5">
      <c r="A30" s="197" t="s">
        <v>592</v>
      </c>
      <c r="B30" s="520" t="s">
        <v>690</v>
      </c>
      <c r="C30" s="262" t="s">
        <v>1065</v>
      </c>
      <c r="D30" s="525">
        <v>75.80</v>
      </c>
      <c r="E30" s="525">
        <v>75.80</v>
      </c>
      <c r="F30" s="525">
        <v>75.80</v>
      </c>
      <c r="G30" s="526">
        <v>75.80</v>
      </c>
    </row>
    <row r="31" spans="1:7" ht="15.5">
      <c r="A31" s="197" t="s">
        <v>593</v>
      </c>
      <c r="B31" s="520" t="s">
        <v>691</v>
      </c>
      <c r="C31" s="262" t="s">
        <v>1069</v>
      </c>
      <c r="D31" s="521">
        <v>97.03314999999999</v>
      </c>
      <c r="E31" s="521">
        <v>106.83526</v>
      </c>
      <c r="F31" s="521">
        <v>95.54956</v>
      </c>
      <c r="G31" s="522">
        <v>92.15874000000001</v>
      </c>
    </row>
    <row r="32" spans="1:7" ht="15.5">
      <c r="A32" s="197" t="s">
        <v>594</v>
      </c>
      <c r="B32" s="280" t="s">
        <v>692</v>
      </c>
      <c r="C32" s="150" t="s">
        <v>1070</v>
      </c>
      <c r="D32" s="523">
        <v>86590.44</v>
      </c>
      <c r="E32" s="523">
        <v>95422.35</v>
      </c>
      <c r="F32" s="523">
        <v>83743.78</v>
      </c>
      <c r="G32" s="524">
        <v>79558.49</v>
      </c>
    </row>
    <row r="33" spans="1:7" ht="15.5">
      <c r="A33" s="197" t="s">
        <v>595</v>
      </c>
      <c r="B33" s="280" t="s">
        <v>693</v>
      </c>
      <c r="C33" s="150" t="s">
        <v>1070</v>
      </c>
      <c r="D33" s="523">
        <v>10442.71</v>
      </c>
      <c r="E33" s="523">
        <v>11412.91</v>
      </c>
      <c r="F33" s="523">
        <v>11805.78</v>
      </c>
      <c r="G33" s="524">
        <v>12600.25</v>
      </c>
    </row>
    <row r="34" spans="1:7" ht="15.5">
      <c r="A34" s="197" t="s">
        <v>596</v>
      </c>
      <c r="B34" s="520" t="s">
        <v>694</v>
      </c>
      <c r="C34" s="262" t="s">
        <v>1068</v>
      </c>
      <c r="D34" s="521">
        <v>73171</v>
      </c>
      <c r="E34" s="521">
        <v>74565</v>
      </c>
      <c r="F34" s="521">
        <v>74659</v>
      </c>
      <c r="G34" s="522">
        <v>80359</v>
      </c>
    </row>
    <row r="35" spans="1:7" ht="15.5">
      <c r="A35" s="197" t="s">
        <v>597</v>
      </c>
      <c r="B35" s="280" t="s">
        <v>695</v>
      </c>
      <c r="C35" s="150" t="s">
        <v>1068</v>
      </c>
      <c r="D35" s="523">
        <v>64181</v>
      </c>
      <c r="E35" s="523">
        <v>64710</v>
      </c>
      <c r="F35" s="523">
        <v>65316</v>
      </c>
      <c r="G35" s="524">
        <v>69581</v>
      </c>
    </row>
    <row r="36" spans="1:7" ht="15.5">
      <c r="A36" s="197" t="s">
        <v>598</v>
      </c>
      <c r="B36" s="280" t="s">
        <v>696</v>
      </c>
      <c r="C36" s="150" t="s">
        <v>1068</v>
      </c>
      <c r="D36" s="523">
        <v>8990</v>
      </c>
      <c r="E36" s="523">
        <v>9855</v>
      </c>
      <c r="F36" s="523">
        <v>9343</v>
      </c>
      <c r="G36" s="524">
        <v>10778</v>
      </c>
    </row>
    <row r="37" spans="1:7" ht="15.5">
      <c r="A37" s="197" t="s">
        <v>599</v>
      </c>
      <c r="B37" s="582" t="s">
        <v>656</v>
      </c>
      <c r="C37" s="582"/>
      <c r="D37" s="582"/>
      <c r="E37" s="582"/>
      <c r="F37" s="582"/>
      <c r="G37" s="582"/>
    </row>
    <row r="38" spans="1:12" ht="15.5">
      <c r="A38" s="197" t="s">
        <v>600</v>
      </c>
      <c r="B38" s="520" t="s">
        <v>1071</v>
      </c>
      <c r="C38" s="262" t="s">
        <v>1072</v>
      </c>
      <c r="D38" s="525">
        <v>35.724862719</v>
      </c>
      <c r="E38" s="525">
        <v>40.901720935</v>
      </c>
      <c r="F38" s="527">
        <v>41.25455048579101</v>
      </c>
      <c r="G38" s="528">
        <v>40.49848737599999</v>
      </c>
      <c r="I38" s="529"/>
      <c r="J38" s="529"/>
      <c r="K38" s="529"/>
      <c r="L38" s="529"/>
    </row>
    <row r="39" spans="1:7" ht="15.5">
      <c r="A39" s="197" t="s">
        <v>601</v>
      </c>
      <c r="B39" s="530" t="s">
        <v>1073</v>
      </c>
      <c r="C39" s="188" t="s">
        <v>1072</v>
      </c>
      <c r="D39" s="531">
        <v>28.60</v>
      </c>
      <c r="E39" s="531">
        <v>33.2</v>
      </c>
      <c r="F39" s="532">
        <v>33.09</v>
      </c>
      <c r="G39" s="533">
        <v>32.52</v>
      </c>
    </row>
    <row r="40" spans="1:7" ht="15.5">
      <c r="A40" s="197" t="s">
        <v>602</v>
      </c>
      <c r="B40" s="280" t="s">
        <v>1074</v>
      </c>
      <c r="C40" s="150" t="s">
        <v>1072</v>
      </c>
      <c r="D40" s="518">
        <v>0.790209952</v>
      </c>
      <c r="E40" s="518">
        <v>1.78878742</v>
      </c>
      <c r="F40" s="534">
        <v>2.052224412</v>
      </c>
      <c r="G40" s="535">
        <v>1.995625616</v>
      </c>
    </row>
    <row r="41" spans="1:7" ht="15.5">
      <c r="A41" s="197" t="s">
        <v>603</v>
      </c>
      <c r="B41" s="280" t="s">
        <v>1075</v>
      </c>
      <c r="C41" s="150" t="s">
        <v>1072</v>
      </c>
      <c r="D41" s="518">
        <v>0</v>
      </c>
      <c r="E41" s="518">
        <v>0</v>
      </c>
      <c r="F41" s="534">
        <v>0</v>
      </c>
      <c r="G41" s="535">
        <v>0</v>
      </c>
    </row>
    <row r="42" spans="1:7" ht="15.5">
      <c r="A42" s="197" t="s">
        <v>604</v>
      </c>
      <c r="B42" s="280" t="s">
        <v>1076</v>
      </c>
      <c r="C42" s="150" t="s">
        <v>1072</v>
      </c>
      <c r="D42" s="518">
        <v>6.06</v>
      </c>
      <c r="E42" s="518">
        <v>5.64</v>
      </c>
      <c r="F42" s="534">
        <v>5.75</v>
      </c>
      <c r="G42" s="535">
        <v>5.51</v>
      </c>
    </row>
    <row r="43" spans="1:7" ht="15.5">
      <c r="A43" s="197" t="s">
        <v>605</v>
      </c>
      <c r="B43" s="280" t="s">
        <v>1077</v>
      </c>
      <c r="C43" s="150" t="s">
        <v>1072</v>
      </c>
      <c r="D43" s="518">
        <v>0.16281</v>
      </c>
      <c r="E43" s="518">
        <v>0.15976</v>
      </c>
      <c r="F43" s="534">
        <v>0.2385</v>
      </c>
      <c r="G43" s="535">
        <v>0.37938</v>
      </c>
    </row>
    <row r="44" spans="1:7" ht="15.5">
      <c r="A44" s="197" t="s">
        <v>606</v>
      </c>
      <c r="B44" s="280" t="s">
        <v>1078</v>
      </c>
      <c r="C44" s="150" t="s">
        <v>1072</v>
      </c>
      <c r="D44" s="518">
        <v>0.007389307</v>
      </c>
      <c r="E44" s="518">
        <v>0.008621886</v>
      </c>
      <c r="F44" s="534">
        <v>0.008246651790999999</v>
      </c>
      <c r="G44" s="535">
        <v>0.008449754</v>
      </c>
    </row>
    <row r="45" spans="1:7" ht="15.5">
      <c r="A45" s="197" t="s">
        <v>607</v>
      </c>
      <c r="B45" s="536" t="s">
        <v>1079</v>
      </c>
      <c r="C45" s="190" t="s">
        <v>1072</v>
      </c>
      <c r="D45" s="537">
        <v>0.10445346000000001</v>
      </c>
      <c r="E45" s="537">
        <v>0.104551629</v>
      </c>
      <c r="F45" s="538">
        <v>0.11557942199999999</v>
      </c>
      <c r="G45" s="539">
        <v>0.085032006</v>
      </c>
    </row>
    <row r="46" spans="1:7" ht="15.5">
      <c r="A46" s="197" t="s">
        <v>608</v>
      </c>
      <c r="B46" s="530" t="s">
        <v>1080</v>
      </c>
      <c r="C46" s="188" t="s">
        <v>1081</v>
      </c>
      <c r="D46" s="540">
        <v>47005.751</v>
      </c>
      <c r="E46" s="540">
        <v>41787.095</v>
      </c>
      <c r="F46" s="540">
        <v>41795.592</v>
      </c>
      <c r="G46" s="541">
        <v>47603.778</v>
      </c>
    </row>
    <row r="47" spans="1:7" ht="15.5">
      <c r="A47" s="197" t="s">
        <v>609</v>
      </c>
      <c r="B47" s="280" t="s">
        <v>1082</v>
      </c>
      <c r="C47" s="150" t="s">
        <v>1081</v>
      </c>
      <c r="D47" s="523">
        <v>10151.257</v>
      </c>
      <c r="E47" s="523">
        <v>10145.538</v>
      </c>
      <c r="F47" s="523">
        <v>10145.538</v>
      </c>
      <c r="G47" s="524">
        <v>10145.211</v>
      </c>
    </row>
    <row r="48" spans="1:7" ht="15.5">
      <c r="A48" s="197" t="s">
        <v>610</v>
      </c>
      <c r="B48" s="536" t="s">
        <v>1083</v>
      </c>
      <c r="C48" s="190" t="s">
        <v>1081</v>
      </c>
      <c r="D48" s="542">
        <v>1421.225</v>
      </c>
      <c r="E48" s="542">
        <v>1421.225</v>
      </c>
      <c r="F48" s="542">
        <v>1421.225</v>
      </c>
      <c r="G48" s="543">
        <v>1421.225</v>
      </c>
    </row>
    <row r="49" spans="1:8" ht="15.5">
      <c r="A49" s="197" t="s">
        <v>611</v>
      </c>
      <c r="B49" s="520" t="s">
        <v>1084</v>
      </c>
      <c r="C49" s="262" t="s">
        <v>1085</v>
      </c>
      <c r="D49" s="525">
        <v>43.30</v>
      </c>
      <c r="E49" s="525">
        <v>44.60</v>
      </c>
      <c r="F49" s="525">
        <v>42.47</v>
      </c>
      <c r="G49" s="526">
        <v>42.93</v>
      </c>
      <c r="H49" s="544"/>
    </row>
    <row r="50" spans="1:8" ht="15.5">
      <c r="A50" s="197" t="s">
        <v>612</v>
      </c>
      <c r="B50" s="582" t="s">
        <v>657</v>
      </c>
      <c r="C50" s="582"/>
      <c r="D50" s="582"/>
      <c r="E50" s="582"/>
      <c r="F50" s="582"/>
      <c r="G50" s="582"/>
      <c r="H50" s="544"/>
    </row>
    <row r="51" spans="1:8" ht="15.5">
      <c r="A51" s="197" t="s">
        <v>613</v>
      </c>
      <c r="B51" s="280" t="s">
        <v>1086</v>
      </c>
      <c r="C51" s="150" t="s">
        <v>760</v>
      </c>
      <c r="D51" s="523">
        <v>165950</v>
      </c>
      <c r="E51" s="523">
        <v>194000</v>
      </c>
      <c r="F51" s="523">
        <v>175340</v>
      </c>
      <c r="G51" s="524">
        <v>193400</v>
      </c>
      <c r="H51" s="544"/>
    </row>
    <row r="52" spans="1:8" ht="15.5">
      <c r="A52" s="197" t="s">
        <v>614</v>
      </c>
      <c r="B52" s="280" t="s">
        <v>1087</v>
      </c>
      <c r="C52" s="150" t="s">
        <v>1088</v>
      </c>
      <c r="D52" s="523">
        <v>1073</v>
      </c>
      <c r="E52" s="523">
        <v>197</v>
      </c>
      <c r="F52" s="523">
        <v>603</v>
      </c>
      <c r="G52" s="524">
        <v>180.60</v>
      </c>
      <c r="H52" s="544"/>
    </row>
    <row r="53" spans="1:8" ht="15.5">
      <c r="A53" s="197" t="s">
        <v>615</v>
      </c>
      <c r="B53" s="280" t="s">
        <v>1089</v>
      </c>
      <c r="C53" s="150" t="s">
        <v>760</v>
      </c>
      <c r="D53" s="523">
        <v>0</v>
      </c>
      <c r="E53" s="523">
        <v>46.30</v>
      </c>
      <c r="F53" s="523">
        <v>12</v>
      </c>
      <c r="G53" s="524">
        <v>0</v>
      </c>
      <c r="H53" s="544"/>
    </row>
    <row r="54" spans="1:8" ht="15.5">
      <c r="A54" s="197" t="s">
        <v>616</v>
      </c>
      <c r="B54" s="280" t="s">
        <v>1090</v>
      </c>
      <c r="C54" s="150" t="s">
        <v>760</v>
      </c>
      <c r="D54" s="523">
        <v>8312</v>
      </c>
      <c r="E54" s="523">
        <v>9300</v>
      </c>
      <c r="F54" s="523">
        <v>5300</v>
      </c>
      <c r="G54" s="524">
        <v>5833</v>
      </c>
      <c r="H54" s="544"/>
    </row>
    <row r="55" spans="1:8" ht="15.5">
      <c r="A55" s="197" t="s">
        <v>617</v>
      </c>
      <c r="B55" s="280" t="s">
        <v>1091</v>
      </c>
      <c r="C55" s="150" t="s">
        <v>1092</v>
      </c>
      <c r="D55" s="523">
        <v>17338</v>
      </c>
      <c r="E55" s="523">
        <v>15500</v>
      </c>
      <c r="F55" s="523">
        <v>15500</v>
      </c>
      <c r="G55" s="524">
        <v>17083</v>
      </c>
      <c r="H55" s="544"/>
    </row>
    <row r="56" spans="1:8" ht="15.5">
      <c r="A56" s="197" t="s">
        <v>618</v>
      </c>
      <c r="B56" s="582" t="s">
        <v>658</v>
      </c>
      <c r="C56" s="582"/>
      <c r="D56" s="582"/>
      <c r="E56" s="582"/>
      <c r="F56" s="582"/>
      <c r="G56" s="582"/>
      <c r="H56" s="544"/>
    </row>
    <row r="57" spans="1:8" ht="15.5">
      <c r="A57" s="197" t="s">
        <v>619</v>
      </c>
      <c r="B57" s="530" t="s">
        <v>1093</v>
      </c>
      <c r="C57" s="188" t="s">
        <v>760</v>
      </c>
      <c r="D57" s="540">
        <v>19587</v>
      </c>
      <c r="E57" s="540">
        <v>21834</v>
      </c>
      <c r="F57" s="540">
        <v>21279</v>
      </c>
      <c r="G57" s="541">
        <v>20996</v>
      </c>
      <c r="H57" s="544"/>
    </row>
    <row r="58" spans="1:8" ht="15.5">
      <c r="A58" s="197" t="s">
        <v>620</v>
      </c>
      <c r="B58" s="280" t="s">
        <v>1094</v>
      </c>
      <c r="C58" s="150" t="s">
        <v>760</v>
      </c>
      <c r="D58" s="523">
        <v>19477</v>
      </c>
      <c r="E58" s="523">
        <v>21819</v>
      </c>
      <c r="F58" s="523">
        <v>21227</v>
      </c>
      <c r="G58" s="524">
        <v>21112</v>
      </c>
      <c r="H58" s="544"/>
    </row>
    <row r="59" spans="1:8" ht="15.5">
      <c r="A59" s="197" t="s">
        <v>621</v>
      </c>
      <c r="B59" s="280" t="s">
        <v>1095</v>
      </c>
      <c r="C59" s="150" t="s">
        <v>760</v>
      </c>
      <c r="D59" s="523">
        <v>1529.50</v>
      </c>
      <c r="E59" s="523">
        <v>1580.10</v>
      </c>
      <c r="F59" s="523">
        <v>1468.60</v>
      </c>
      <c r="G59" s="524">
        <v>1004.30</v>
      </c>
      <c r="H59" s="544"/>
    </row>
    <row r="60" spans="1:8" ht="15.5">
      <c r="A60" s="197" t="s">
        <v>622</v>
      </c>
      <c r="B60" s="280" t="s">
        <v>1096</v>
      </c>
      <c r="C60" s="150" t="s">
        <v>760</v>
      </c>
      <c r="D60" s="523">
        <v>0</v>
      </c>
      <c r="E60" s="523">
        <v>0</v>
      </c>
      <c r="F60" s="523">
        <v>181544</v>
      </c>
      <c r="G60" s="524">
        <v>0</v>
      </c>
      <c r="H60" s="545"/>
    </row>
    <row r="61" spans="1:7" ht="15.5">
      <c r="A61" s="197" t="s">
        <v>623</v>
      </c>
      <c r="B61" s="280" t="s">
        <v>1097</v>
      </c>
      <c r="C61" s="150" t="s">
        <v>760</v>
      </c>
      <c r="D61" s="523">
        <v>33.50</v>
      </c>
      <c r="E61" s="523">
        <v>51.10</v>
      </c>
      <c r="F61" s="523">
        <v>55.60</v>
      </c>
      <c r="G61" s="524">
        <v>52.20</v>
      </c>
    </row>
    <row r="62" spans="1:7" ht="15.5">
      <c r="A62" s="197" t="s">
        <v>624</v>
      </c>
      <c r="B62" s="280" t="s">
        <v>1098</v>
      </c>
      <c r="C62" s="150" t="s">
        <v>760</v>
      </c>
      <c r="D62" s="523">
        <v>9</v>
      </c>
      <c r="E62" s="523">
        <v>6.40</v>
      </c>
      <c r="F62" s="523">
        <v>8.3</v>
      </c>
      <c r="G62" s="524">
        <v>5.20</v>
      </c>
    </row>
    <row r="63" spans="1:7" ht="15.5">
      <c r="A63" s="197" t="s">
        <v>625</v>
      </c>
      <c r="B63" s="280" t="s">
        <v>1099</v>
      </c>
      <c r="C63" s="150" t="s">
        <v>760</v>
      </c>
      <c r="D63" s="523">
        <v>0</v>
      </c>
      <c r="E63" s="523">
        <v>0</v>
      </c>
      <c r="F63" s="523">
        <v>0</v>
      </c>
      <c r="G63" s="524">
        <v>0</v>
      </c>
    </row>
    <row r="64" spans="1:7" ht="15.5">
      <c r="A64" s="197" t="s">
        <v>626</v>
      </c>
      <c r="B64" s="536" t="s">
        <v>1100</v>
      </c>
      <c r="C64" s="190" t="s">
        <v>1101</v>
      </c>
      <c r="D64" s="542">
        <v>0</v>
      </c>
      <c r="E64" s="542">
        <v>0</v>
      </c>
      <c r="F64" s="542">
        <v>0</v>
      </c>
      <c r="G64" s="543">
        <v>0</v>
      </c>
    </row>
    <row r="65" spans="1:7" ht="15.5">
      <c r="A65" s="197" t="s">
        <v>627</v>
      </c>
      <c r="B65" s="582" t="s">
        <v>659</v>
      </c>
      <c r="C65" s="582"/>
      <c r="D65" s="582"/>
      <c r="E65" s="582"/>
      <c r="F65" s="582"/>
      <c r="G65" s="582"/>
    </row>
    <row r="66" spans="1:7" ht="15.5">
      <c r="A66" s="197" t="s">
        <v>628</v>
      </c>
      <c r="B66" s="280" t="s">
        <v>1102</v>
      </c>
      <c r="C66" s="150" t="s">
        <v>760</v>
      </c>
      <c r="D66" s="523">
        <v>16432</v>
      </c>
      <c r="E66" s="523">
        <v>16526</v>
      </c>
      <c r="F66" s="523">
        <v>16358</v>
      </c>
      <c r="G66" s="524">
        <v>18069</v>
      </c>
    </row>
    <row r="67" spans="1:7" ht="15.5">
      <c r="A67" s="197" t="s">
        <v>629</v>
      </c>
      <c r="B67" s="280" t="s">
        <v>1103</v>
      </c>
      <c r="C67" s="150" t="s">
        <v>760</v>
      </c>
      <c r="D67" s="523">
        <v>14126</v>
      </c>
      <c r="E67" s="523">
        <v>13586</v>
      </c>
      <c r="F67" s="523">
        <v>13572</v>
      </c>
      <c r="G67" s="524">
        <v>14950</v>
      </c>
    </row>
    <row r="68" spans="1:7" ht="15.5">
      <c r="A68" s="197" t="s">
        <v>630</v>
      </c>
      <c r="B68" s="582" t="s">
        <v>660</v>
      </c>
      <c r="C68" s="582"/>
      <c r="D68" s="582"/>
      <c r="E68" s="582"/>
      <c r="F68" s="582"/>
      <c r="G68" s="582"/>
    </row>
    <row r="69" spans="1:7" ht="15.5">
      <c r="A69" s="197" t="s">
        <v>631</v>
      </c>
      <c r="B69" s="280" t="s">
        <v>1104</v>
      </c>
      <c r="C69" s="150" t="s">
        <v>760</v>
      </c>
      <c r="D69" s="523">
        <v>1375.08</v>
      </c>
      <c r="E69" s="523">
        <v>1529.31</v>
      </c>
      <c r="F69" s="523">
        <v>1332.46</v>
      </c>
      <c r="G69" s="524">
        <v>842.80</v>
      </c>
    </row>
    <row r="70" spans="1:7" ht="15.5">
      <c r="A70" s="197" t="s">
        <v>632</v>
      </c>
      <c r="B70" s="280" t="s">
        <v>1105</v>
      </c>
      <c r="C70" s="150" t="s">
        <v>760</v>
      </c>
      <c r="D70" s="523">
        <v>143.73</v>
      </c>
      <c r="E70" s="523">
        <v>165.40</v>
      </c>
      <c r="F70" s="523">
        <v>165.52</v>
      </c>
      <c r="G70" s="524">
        <v>153.8</v>
      </c>
    </row>
    <row r="71" spans="1:7" ht="15.5">
      <c r="A71" s="197" t="s">
        <v>633</v>
      </c>
      <c r="B71" s="280" t="s">
        <v>1106</v>
      </c>
      <c r="C71" s="150" t="s">
        <v>760</v>
      </c>
      <c r="D71" s="523">
        <v>16.11</v>
      </c>
      <c r="E71" s="523">
        <v>8.24</v>
      </c>
      <c r="F71" s="523">
        <v>13.45</v>
      </c>
      <c r="G71" s="524">
        <v>7.70</v>
      </c>
    </row>
    <row r="72" spans="1:7" ht="15.5">
      <c r="A72" s="197" t="s">
        <v>634</v>
      </c>
      <c r="B72" s="582" t="s">
        <v>661</v>
      </c>
      <c r="C72" s="582"/>
      <c r="D72" s="582"/>
      <c r="E72" s="582"/>
      <c r="F72" s="582"/>
      <c r="G72" s="582"/>
    </row>
    <row r="73" spans="1:7" ht="15.5">
      <c r="A73" s="197" t="s">
        <v>635</v>
      </c>
      <c r="B73" s="280" t="s">
        <v>1107</v>
      </c>
      <c r="C73" s="150" t="s">
        <v>1108</v>
      </c>
      <c r="D73" s="523">
        <v>0</v>
      </c>
      <c r="E73" s="523">
        <v>2774.555</v>
      </c>
      <c r="F73" s="523">
        <v>2651.454</v>
      </c>
      <c r="G73" s="524">
        <v>2510.507</v>
      </c>
    </row>
    <row r="74" spans="1:7" ht="15.5">
      <c r="A74" s="197" t="s">
        <v>636</v>
      </c>
      <c r="B74" s="280" t="s">
        <v>1109</v>
      </c>
      <c r="C74" s="150" t="s">
        <v>1110</v>
      </c>
      <c r="D74" s="523">
        <v>0</v>
      </c>
      <c r="E74" s="523">
        <v>1860.706</v>
      </c>
      <c r="F74" s="523">
        <v>1863.228</v>
      </c>
      <c r="G74" s="524">
        <v>1889.309</v>
      </c>
    </row>
    <row r="75" spans="1:7" ht="15.5">
      <c r="A75" s="197" t="s">
        <v>637</v>
      </c>
      <c r="B75" s="280" t="s">
        <v>1111</v>
      </c>
      <c r="C75" s="150" t="s">
        <v>1112</v>
      </c>
      <c r="D75" s="523">
        <v>0</v>
      </c>
      <c r="E75" s="523">
        <v>918.72</v>
      </c>
      <c r="F75" s="523">
        <v>930.682</v>
      </c>
      <c r="G75" s="524">
        <v>1049.217</v>
      </c>
    </row>
    <row r="76" spans="1:7" ht="15.5">
      <c r="A76" s="197" t="s">
        <v>638</v>
      </c>
      <c r="B76" s="280" t="s">
        <v>1113</v>
      </c>
      <c r="C76" s="150" t="s">
        <v>1114</v>
      </c>
      <c r="D76" s="523">
        <v>0</v>
      </c>
      <c r="E76" s="523">
        <v>14.543325</v>
      </c>
      <c r="F76" s="523">
        <v>14.548861</v>
      </c>
      <c r="G76" s="524">
        <v>14.471526</v>
      </c>
    </row>
    <row r="77" spans="1:7" ht="15.5">
      <c r="A77" s="197" t="s">
        <v>639</v>
      </c>
      <c r="B77" s="582" t="s">
        <v>662</v>
      </c>
      <c r="C77" s="582"/>
      <c r="D77" s="582"/>
      <c r="E77" s="582"/>
      <c r="F77" s="582"/>
      <c r="G77" s="582"/>
    </row>
    <row r="78" spans="1:7" ht="15.5">
      <c r="A78" s="197" t="s">
        <v>640</v>
      </c>
      <c r="B78" s="280" t="s">
        <v>1115</v>
      </c>
      <c r="C78" s="150" t="s">
        <v>888</v>
      </c>
      <c r="D78" s="523">
        <v>30955</v>
      </c>
      <c r="E78" s="523">
        <v>47113</v>
      </c>
      <c r="F78" s="523">
        <v>51819</v>
      </c>
      <c r="G78" s="524">
        <v>55068</v>
      </c>
    </row>
    <row r="79" spans="1:7" ht="15.5">
      <c r="A79" s="197" t="s">
        <v>641</v>
      </c>
      <c r="B79" s="280" t="s">
        <v>1116</v>
      </c>
      <c r="C79" s="150" t="s">
        <v>1117</v>
      </c>
      <c r="D79" s="518">
        <v>5.1</v>
      </c>
      <c r="E79" s="518">
        <v>4.70</v>
      </c>
      <c r="F79" s="518">
        <v>5</v>
      </c>
      <c r="G79" s="519">
        <v>5.30</v>
      </c>
    </row>
    <row r="80" spans="1:7" ht="15.5">
      <c r="A80" s="197" t="s">
        <v>642</v>
      </c>
      <c r="B80" s="280" t="s">
        <v>1118</v>
      </c>
      <c r="C80" s="150"/>
      <c r="D80" s="523">
        <v>7904320.490527678</v>
      </c>
      <c r="E80" s="523">
        <v>1.3063677648259994E7</v>
      </c>
      <c r="F80" s="523">
        <v>1.59213472408696E7</v>
      </c>
      <c r="G80" s="524">
        <v>17689651</v>
      </c>
    </row>
    <row r="81" spans="1:7" ht="15.5">
      <c r="A81" s="197" t="s">
        <v>643</v>
      </c>
      <c r="B81" s="582" t="s">
        <v>663</v>
      </c>
      <c r="C81" s="582"/>
      <c r="D81" s="582"/>
      <c r="E81" s="582"/>
      <c r="F81" s="582"/>
      <c r="G81" s="582"/>
    </row>
    <row r="82" spans="1:7" ht="15.5">
      <c r="A82" s="197" t="s">
        <v>644</v>
      </c>
      <c r="B82" s="280" t="s">
        <v>1119</v>
      </c>
      <c r="C82" s="150" t="s">
        <v>1120</v>
      </c>
      <c r="D82" s="523">
        <v>6.40</v>
      </c>
      <c r="E82" s="523">
        <v>9.50</v>
      </c>
      <c r="F82" s="523">
        <v>12.40</v>
      </c>
      <c r="G82" s="524">
        <v>11.80</v>
      </c>
    </row>
    <row r="83" spans="1:7" ht="15.5">
      <c r="A83" s="197" t="s">
        <v>645</v>
      </c>
      <c r="B83" s="280" t="s">
        <v>1121</v>
      </c>
      <c r="C83" s="150" t="s">
        <v>1122</v>
      </c>
      <c r="D83" s="523">
        <v>231.80</v>
      </c>
      <c r="E83" s="523">
        <v>233.30</v>
      </c>
      <c r="F83" s="523">
        <v>245.20</v>
      </c>
      <c r="G83" s="524">
        <v>262.4</v>
      </c>
    </row>
    <row r="84" spans="1:7" ht="15.5">
      <c r="A84" s="197" t="s">
        <v>646</v>
      </c>
      <c r="B84" s="582" t="s">
        <v>664</v>
      </c>
      <c r="C84" s="582"/>
      <c r="D84" s="582"/>
      <c r="E84" s="582"/>
      <c r="F84" s="582"/>
      <c r="G84" s="582"/>
    </row>
    <row r="85" spans="1:7" ht="15.5">
      <c r="A85" s="197" t="s">
        <v>647</v>
      </c>
      <c r="B85" s="280" t="s">
        <v>664</v>
      </c>
      <c r="C85" s="150" t="s">
        <v>1123</v>
      </c>
      <c r="D85" s="523">
        <v>137752</v>
      </c>
      <c r="E85" s="523">
        <v>131662</v>
      </c>
      <c r="F85" s="523">
        <v>114663</v>
      </c>
      <c r="G85" s="524">
        <v>106964</v>
      </c>
    </row>
    <row r="86" spans="1:7" ht="15.5">
      <c r="A86" s="197" t="s">
        <v>648</v>
      </c>
      <c r="B86" s="530" t="s">
        <v>1124</v>
      </c>
      <c r="C86" s="188" t="s">
        <v>1125</v>
      </c>
      <c r="D86" s="546">
        <v>429.11</v>
      </c>
      <c r="E86" s="546">
        <v>423.07937000000004</v>
      </c>
      <c r="F86" s="546">
        <v>443.61400000000003</v>
      </c>
      <c r="G86" s="547">
        <v>473.24151600000005</v>
      </c>
    </row>
    <row r="87" spans="1:7" ht="15.5">
      <c r="A87" s="197" t="s">
        <v>649</v>
      </c>
      <c r="B87" s="280" t="s">
        <v>1126</v>
      </c>
      <c r="C87" s="150" t="s">
        <v>1125</v>
      </c>
      <c r="D87" s="523">
        <v>236.38</v>
      </c>
      <c r="E87" s="523">
        <v>223.59486</v>
      </c>
      <c r="F87" s="523">
        <v>226.568</v>
      </c>
      <c r="G87" s="524">
        <v>243.292897</v>
      </c>
    </row>
    <row r="88" spans="1:7" ht="15.5">
      <c r="A88" s="197" t="s">
        <v>650</v>
      </c>
      <c r="B88" s="536" t="s">
        <v>1127</v>
      </c>
      <c r="C88" s="190" t="s">
        <v>1125</v>
      </c>
      <c r="D88" s="542">
        <v>192.73</v>
      </c>
      <c r="E88" s="542">
        <v>199.48451</v>
      </c>
      <c r="F88" s="542">
        <v>217.046</v>
      </c>
      <c r="G88" s="543">
        <v>229.948619</v>
      </c>
    </row>
    <row r="89" spans="1:7" ht="15.5">
      <c r="A89" s="197" t="s">
        <v>651</v>
      </c>
      <c r="B89" s="520" t="s">
        <v>1128</v>
      </c>
      <c r="C89" s="262" t="s">
        <v>1129</v>
      </c>
      <c r="D89" s="521">
        <v>5828.20</v>
      </c>
      <c r="E89" s="521">
        <v>5775.50</v>
      </c>
      <c r="F89" s="521">
        <v>5512</v>
      </c>
      <c r="G89" s="522">
        <v>6411.50</v>
      </c>
    </row>
    <row r="90" spans="1:7" ht="15.5">
      <c r="A90" s="197" t="s">
        <v>652</v>
      </c>
      <c r="B90" s="536" t="s">
        <v>1130</v>
      </c>
      <c r="C90" s="190" t="s">
        <v>1131</v>
      </c>
      <c r="D90" s="542">
        <v>0</v>
      </c>
      <c r="E90" s="542">
        <v>10410181</v>
      </c>
      <c r="F90" s="542">
        <v>13159168</v>
      </c>
      <c r="G90" s="543">
        <v>14646227</v>
      </c>
    </row>
    <row r="94" spans="2:7" ht="14.5">
      <c r="B94" s="517" t="s">
        <v>1063</v>
      </c>
      <c r="C94" s="516" t="s">
        <v>714</v>
      </c>
      <c r="D94" s="465">
        <v>2020</v>
      </c>
      <c r="E94" s="465">
        <v>2021</v>
      </c>
      <c r="F94" s="465">
        <v>2022</v>
      </c>
      <c r="G94" s="465">
        <v>2023</v>
      </c>
    </row>
    <row r="95" spans="2:2" ht="14.5">
      <c r="B95" s="517" t="s">
        <v>655</v>
      </c>
    </row>
    <row r="96" spans="2:7" ht="14.5">
      <c r="B96" s="517" t="s">
        <v>666</v>
      </c>
      <c r="C96" s="516" t="s">
        <v>1064</v>
      </c>
      <c r="D96" s="465">
        <v>21767.164</v>
      </c>
      <c r="E96" s="465">
        <v>21665.153</v>
      </c>
      <c r="F96" s="465">
        <v>22026.211</v>
      </c>
      <c r="G96" s="465">
        <v>23546.251</v>
      </c>
    </row>
    <row r="97" spans="2:7" ht="14.5">
      <c r="B97" s="517" t="s">
        <v>667</v>
      </c>
      <c r="C97" s="516" t="s">
        <v>1065</v>
      </c>
      <c r="D97" s="465">
        <v>59.635520547945205</v>
      </c>
      <c r="E97" s="465">
        <v>59.356808219178085</v>
      </c>
      <c r="F97" s="465">
        <v>60.34584931506849</v>
      </c>
      <c r="G97" s="465">
        <v>64.51023287671234</v>
      </c>
    </row>
    <row r="98" spans="2:7" ht="14.5">
      <c r="B98" s="517" t="s">
        <v>668</v>
      </c>
      <c r="C98" s="516" t="s">
        <v>1066</v>
      </c>
      <c r="D98" s="465">
        <v>8516.751</v>
      </c>
      <c r="E98" s="465">
        <v>8359.182</v>
      </c>
      <c r="F98" s="465">
        <v>8518.555</v>
      </c>
      <c r="G98" s="465">
        <v>9753.254</v>
      </c>
    </row>
    <row r="99" spans="2:7" ht="14.5">
      <c r="B99" s="517" t="s">
        <v>669</v>
      </c>
      <c r="C99" s="516" t="s">
        <v>1067</v>
      </c>
      <c r="D99" s="465">
        <v>23331.123890410956</v>
      </c>
      <c r="E99" s="465">
        <v>22901.86902739726</v>
      </c>
      <c r="F99" s="465">
        <v>23338.50719178082</v>
      </c>
      <c r="G99" s="465">
        <v>26721.244493150683</v>
      </c>
    </row>
    <row r="100" spans="2:7" ht="14.5">
      <c r="B100" s="517" t="s">
        <v>670</v>
      </c>
      <c r="C100" s="516" t="s">
        <v>1025</v>
      </c>
      <c r="D100" s="465">
        <v>67</v>
      </c>
      <c r="E100" s="465">
        <v>65</v>
      </c>
      <c r="F100" s="465">
        <v>65</v>
      </c>
      <c r="G100" s="465">
        <v>66</v>
      </c>
    </row>
    <row r="101" spans="2:7" ht="14.5">
      <c r="B101" s="517" t="s">
        <v>671</v>
      </c>
      <c r="C101" s="516" t="s">
        <v>1068</v>
      </c>
      <c r="D101" s="465">
        <v>18077</v>
      </c>
      <c r="E101" s="465">
        <v>18833</v>
      </c>
      <c r="F101" s="465">
        <v>19900</v>
      </c>
      <c r="G101" s="465">
        <v>19593</v>
      </c>
    </row>
    <row r="102" spans="2:7" ht="14.5">
      <c r="B102" s="517" t="s">
        <v>672</v>
      </c>
      <c r="C102" s="516" t="s">
        <v>1068</v>
      </c>
      <c r="D102" s="465">
        <v>16818.1785</v>
      </c>
      <c r="E102" s="465">
        <v>17403.539500000003</v>
      </c>
      <c r="F102" s="465">
        <v>18668.854999999996</v>
      </c>
      <c r="G102" s="465">
        <v>18272.964984600003</v>
      </c>
    </row>
    <row r="103" spans="2:7" ht="14.5">
      <c r="B103" s="517" t="s">
        <v>673</v>
      </c>
      <c r="C103" s="516" t="s">
        <v>1068</v>
      </c>
      <c r="D103" s="465">
        <v>4592.189</v>
      </c>
      <c r="E103" s="465">
        <v>4940.6935</v>
      </c>
      <c r="F103" s="465">
        <v>5330.1775</v>
      </c>
      <c r="G103" s="465">
        <v>5613.711657</v>
      </c>
    </row>
    <row r="104" spans="2:7" ht="14.5">
      <c r="B104" s="517" t="s">
        <v>674</v>
      </c>
      <c r="C104" s="516" t="s">
        <v>1068</v>
      </c>
      <c r="D104" s="465">
        <v>1938.809</v>
      </c>
      <c r="E104" s="465">
        <v>2189.707</v>
      </c>
      <c r="F104" s="465">
        <v>2415.6655</v>
      </c>
      <c r="G104" s="465">
        <v>2001.7342374999998</v>
      </c>
    </row>
    <row r="105" spans="2:7" ht="14.5">
      <c r="B105" s="517" t="s">
        <v>675</v>
      </c>
      <c r="C105" s="516" t="s">
        <v>1068</v>
      </c>
      <c r="D105" s="465">
        <v>522.399</v>
      </c>
      <c r="E105" s="465">
        <v>525.871</v>
      </c>
      <c r="F105" s="465">
        <v>482.46900000000005</v>
      </c>
      <c r="G105" s="465">
        <v>179.107</v>
      </c>
    </row>
    <row r="106" spans="2:7" ht="14.5">
      <c r="B106" s="517" t="s">
        <v>676</v>
      </c>
      <c r="C106" s="516" t="s">
        <v>1068</v>
      </c>
      <c r="D106" s="465">
        <v>204.933</v>
      </c>
      <c r="E106" s="465">
        <v>44.894</v>
      </c>
      <c r="F106" s="465">
        <v>76.157</v>
      </c>
      <c r="G106" s="465">
        <v>18.013</v>
      </c>
    </row>
    <row r="107" spans="2:7" ht="14.5">
      <c r="B107" s="517" t="s">
        <v>677</v>
      </c>
      <c r="C107" s="516" t="s">
        <v>1068</v>
      </c>
      <c r="D107" s="465">
        <v>6305.09</v>
      </c>
      <c r="E107" s="465">
        <v>6386.766</v>
      </c>
      <c r="F107" s="465">
        <v>6588.294</v>
      </c>
      <c r="G107" s="465">
        <v>6437.822725100001</v>
      </c>
    </row>
    <row r="108" spans="2:7" ht="14.5">
      <c r="B108" s="517" t="s">
        <v>678</v>
      </c>
      <c r="C108" s="516" t="s">
        <v>1068</v>
      </c>
      <c r="D108" s="465">
        <v>43.644</v>
      </c>
      <c r="E108" s="465">
        <v>7.028</v>
      </c>
      <c r="F108" s="465">
        <v>9.321</v>
      </c>
      <c r="G108" s="465">
        <v>25.165</v>
      </c>
    </row>
    <row r="109" spans="2:7" ht="14.5">
      <c r="B109" s="517" t="s">
        <v>679</v>
      </c>
      <c r="C109" s="516" t="s">
        <v>1068</v>
      </c>
      <c r="D109" s="465">
        <v>345.14599999999996</v>
      </c>
      <c r="E109" s="465">
        <v>385.88699999999994</v>
      </c>
      <c r="F109" s="465">
        <v>377.12</v>
      </c>
      <c r="G109" s="465">
        <v>630.1205</v>
      </c>
    </row>
    <row r="110" spans="2:7" ht="14.5">
      <c r="B110" s="517" t="s">
        <v>680</v>
      </c>
      <c r="C110" s="516" t="s">
        <v>1068</v>
      </c>
      <c r="D110" s="465">
        <v>803.608</v>
      </c>
      <c r="E110" s="465">
        <v>806.4245000000001</v>
      </c>
      <c r="F110" s="465">
        <v>845.8355</v>
      </c>
      <c r="G110" s="465">
        <v>880.3168515</v>
      </c>
    </row>
    <row r="111" spans="2:7" ht="14.5">
      <c r="B111" s="517" t="s">
        <v>681</v>
      </c>
      <c r="C111" s="516" t="s">
        <v>1068</v>
      </c>
      <c r="D111" s="465">
        <v>53</v>
      </c>
      <c r="E111" s="465">
        <v>61.423500000000004</v>
      </c>
      <c r="F111" s="465">
        <v>60.0085</v>
      </c>
      <c r="G111" s="465">
        <v>113.6515</v>
      </c>
    </row>
    <row r="112" spans="2:7" ht="14.5">
      <c r="B112" s="517" t="s">
        <v>682</v>
      </c>
      <c r="C112" s="516" t="s">
        <v>1068</v>
      </c>
      <c r="D112" s="465">
        <v>457.42499999999995</v>
      </c>
      <c r="E112" s="465">
        <v>594.904</v>
      </c>
      <c r="F112" s="465">
        <v>837.7639999999999</v>
      </c>
      <c r="G112" s="465">
        <v>791.1953599999999</v>
      </c>
    </row>
    <row r="113" spans="2:7" ht="14.5">
      <c r="B113" s="517" t="s">
        <v>683</v>
      </c>
      <c r="C113" s="516" t="s">
        <v>1068</v>
      </c>
      <c r="D113" s="465">
        <v>34.125</v>
      </c>
      <c r="E113" s="465">
        <v>13.785</v>
      </c>
      <c r="F113" s="465">
        <v>16.341</v>
      </c>
      <c r="G113" s="465">
        <v>6.323</v>
      </c>
    </row>
    <row r="114" spans="2:7" ht="14.5">
      <c r="B114" s="517" t="s">
        <v>684</v>
      </c>
      <c r="C114" s="516" t="s">
        <v>1068</v>
      </c>
      <c r="D114" s="465">
        <v>871.454</v>
      </c>
      <c r="E114" s="465">
        <v>600.9445000000001</v>
      </c>
      <c r="F114" s="465">
        <v>656.5105</v>
      </c>
      <c r="G114" s="465">
        <v>468.5174535</v>
      </c>
    </row>
    <row r="115" spans="2:7" ht="14.5">
      <c r="B115" s="517" t="s">
        <v>685</v>
      </c>
      <c r="C115" s="516" t="s">
        <v>1068</v>
      </c>
      <c r="D115" s="465">
        <v>242.9155</v>
      </c>
      <c r="E115" s="465">
        <v>257.2115</v>
      </c>
      <c r="F115" s="465">
        <v>231.0365</v>
      </c>
      <c r="G115" s="465">
        <v>0</v>
      </c>
    </row>
    <row r="116" spans="2:7" ht="14.5">
      <c r="B116" s="517" t="s">
        <v>686</v>
      </c>
      <c r="C116" s="516" t="s">
        <v>1068</v>
      </c>
      <c r="D116" s="465">
        <v>0.441</v>
      </c>
      <c r="E116" s="465">
        <v>26</v>
      </c>
      <c r="F116" s="465">
        <v>10</v>
      </c>
      <c r="G116" s="465">
        <v>0</v>
      </c>
    </row>
    <row r="117" spans="2:7" ht="14.5">
      <c r="B117" s="517" t="s">
        <v>687</v>
      </c>
      <c r="C117" s="516" t="s">
        <v>1068</v>
      </c>
      <c r="D117" s="465">
        <v>0</v>
      </c>
      <c r="E117" s="465">
        <v>0</v>
      </c>
      <c r="F117" s="465">
        <v>2.155</v>
      </c>
      <c r="G117" s="465">
        <v>0</v>
      </c>
    </row>
    <row r="118" spans="2:7" ht="14.5">
      <c r="B118" s="517" t="s">
        <v>688</v>
      </c>
      <c r="C118" s="516" t="s">
        <v>1068</v>
      </c>
      <c r="D118" s="465">
        <v>0</v>
      </c>
      <c r="E118" s="465">
        <v>0</v>
      </c>
      <c r="F118" s="465">
        <v>0</v>
      </c>
      <c r="G118" s="465">
        <v>117.2867</v>
      </c>
    </row>
    <row r="119" spans="2:7" ht="14.5">
      <c r="B119" s="517" t="s">
        <v>689</v>
      </c>
      <c r="C119" s="516" t="s">
        <v>1068</v>
      </c>
      <c r="D119" s="465">
        <v>403</v>
      </c>
      <c r="E119" s="465">
        <v>562</v>
      </c>
      <c r="F119" s="465">
        <v>730</v>
      </c>
      <c r="G119" s="465">
        <v>990</v>
      </c>
    </row>
    <row r="120" spans="2:7" ht="14.5">
      <c r="B120" s="517" t="s">
        <v>690</v>
      </c>
      <c r="C120" s="516" t="s">
        <v>1065</v>
      </c>
      <c r="D120" s="465">
        <v>75.80</v>
      </c>
      <c r="E120" s="465">
        <v>75.80</v>
      </c>
      <c r="F120" s="465">
        <v>75.80</v>
      </c>
      <c r="G120" s="465">
        <v>75.80</v>
      </c>
    </row>
    <row r="121" spans="2:7" ht="14.5">
      <c r="B121" s="517" t="s">
        <v>691</v>
      </c>
      <c r="C121" s="516" t="s">
        <v>1069</v>
      </c>
      <c r="D121" s="465">
        <v>97.03314999999999</v>
      </c>
      <c r="E121" s="465">
        <v>106.83526</v>
      </c>
      <c r="F121" s="465">
        <v>95.54956</v>
      </c>
      <c r="G121" s="465">
        <v>92.15874000000001</v>
      </c>
    </row>
    <row r="122" spans="2:7" ht="14.5">
      <c r="B122" s="517" t="s">
        <v>692</v>
      </c>
      <c r="C122" s="516" t="s">
        <v>1070</v>
      </c>
      <c r="D122" s="465">
        <v>86590.44</v>
      </c>
      <c r="E122" s="465">
        <v>95422.35</v>
      </c>
      <c r="F122" s="465">
        <v>83743.78</v>
      </c>
      <c r="G122" s="465">
        <v>79558.49</v>
      </c>
    </row>
    <row r="123" spans="2:7" ht="14.5">
      <c r="B123" s="517" t="s">
        <v>693</v>
      </c>
      <c r="C123" s="516" t="s">
        <v>1070</v>
      </c>
      <c r="D123" s="465">
        <v>10442.71</v>
      </c>
      <c r="E123" s="465">
        <v>11412.91</v>
      </c>
      <c r="F123" s="465">
        <v>11805.78</v>
      </c>
      <c r="G123" s="465">
        <v>12600.25</v>
      </c>
    </row>
    <row r="124" spans="2:7" ht="14.5">
      <c r="B124" s="517" t="s">
        <v>694</v>
      </c>
      <c r="C124" s="516" t="s">
        <v>1068</v>
      </c>
      <c r="D124" s="465">
        <v>73171</v>
      </c>
      <c r="E124" s="465">
        <v>74565</v>
      </c>
      <c r="F124" s="465">
        <v>74659</v>
      </c>
      <c r="G124" s="465">
        <v>80359</v>
      </c>
    </row>
    <row r="125" spans="2:7" ht="14.5">
      <c r="B125" s="517" t="s">
        <v>695</v>
      </c>
      <c r="C125" s="516" t="s">
        <v>1068</v>
      </c>
      <c r="D125" s="465">
        <v>64181</v>
      </c>
      <c r="E125" s="465">
        <v>64710</v>
      </c>
      <c r="F125" s="465">
        <v>65316</v>
      </c>
      <c r="G125" s="465">
        <v>69581</v>
      </c>
    </row>
    <row r="126" spans="2:7" ht="14.5">
      <c r="B126" s="517" t="s">
        <v>696</v>
      </c>
      <c r="C126" s="516" t="s">
        <v>1068</v>
      </c>
      <c r="D126" s="465">
        <v>8990</v>
      </c>
      <c r="E126" s="465">
        <v>9855</v>
      </c>
      <c r="F126" s="465">
        <v>9343</v>
      </c>
      <c r="G126" s="465">
        <v>10778</v>
      </c>
    </row>
    <row r="127" spans="2:2" ht="14.5">
      <c r="B127" s="517" t="s">
        <v>656</v>
      </c>
    </row>
    <row r="128" spans="2:7" ht="14.5">
      <c r="B128" s="517" t="s">
        <v>1071</v>
      </c>
      <c r="C128" s="516" t="s">
        <v>1072</v>
      </c>
      <c r="D128" s="465">
        <v>35.724862719</v>
      </c>
      <c r="E128" s="465">
        <v>40.901720935</v>
      </c>
      <c r="F128" s="465">
        <v>41.25455048579101</v>
      </c>
      <c r="G128" s="465">
        <v>40.49848737599999</v>
      </c>
    </row>
    <row r="129" spans="2:7" ht="14.5">
      <c r="B129" s="517" t="s">
        <v>1073</v>
      </c>
      <c r="C129" s="516" t="s">
        <v>1072</v>
      </c>
      <c r="D129" s="465">
        <v>28.60</v>
      </c>
      <c r="E129" s="465">
        <v>33.2</v>
      </c>
      <c r="F129" s="465">
        <v>33.09</v>
      </c>
      <c r="G129" s="465">
        <v>32.52</v>
      </c>
    </row>
    <row r="130" spans="2:7" ht="14.5">
      <c r="B130" s="517" t="s">
        <v>1074</v>
      </c>
      <c r="C130" s="516" t="s">
        <v>1072</v>
      </c>
      <c r="D130" s="465">
        <v>0.790209952</v>
      </c>
      <c r="E130" s="465">
        <v>1.78878742</v>
      </c>
      <c r="F130" s="465">
        <v>2.052224412</v>
      </c>
      <c r="G130" s="465">
        <v>1.995625616</v>
      </c>
    </row>
    <row r="131" spans="2:7" ht="14.5">
      <c r="B131" s="517" t="s">
        <v>1075</v>
      </c>
      <c r="C131" s="516" t="s">
        <v>1072</v>
      </c>
      <c r="D131" s="465">
        <v>0</v>
      </c>
      <c r="E131" s="465">
        <v>0</v>
      </c>
      <c r="F131" s="465">
        <v>0</v>
      </c>
      <c r="G131" s="465">
        <v>0</v>
      </c>
    </row>
    <row r="132" spans="2:7" ht="14.5">
      <c r="B132" s="517" t="s">
        <v>1076</v>
      </c>
      <c r="C132" s="516" t="s">
        <v>1072</v>
      </c>
      <c r="D132" s="465">
        <v>6.06</v>
      </c>
      <c r="E132" s="465">
        <v>5.64</v>
      </c>
      <c r="F132" s="465">
        <v>5.75</v>
      </c>
      <c r="G132" s="465">
        <v>5.51</v>
      </c>
    </row>
    <row r="133" spans="2:7" ht="14.5">
      <c r="B133" s="517" t="s">
        <v>1077</v>
      </c>
      <c r="C133" s="516" t="s">
        <v>1072</v>
      </c>
      <c r="D133" s="465">
        <v>0.16281</v>
      </c>
      <c r="E133" s="465">
        <v>0.15976</v>
      </c>
      <c r="F133" s="465">
        <v>0.2385</v>
      </c>
      <c r="G133" s="465">
        <v>0.37938</v>
      </c>
    </row>
    <row r="134" spans="2:7" ht="14.5">
      <c r="B134" s="517" t="s">
        <v>1078</v>
      </c>
      <c r="C134" s="516" t="s">
        <v>1072</v>
      </c>
      <c r="D134" s="465">
        <v>0.007389307</v>
      </c>
      <c r="E134" s="465">
        <v>0.008621886</v>
      </c>
      <c r="F134" s="465">
        <v>0.008246651790999999</v>
      </c>
      <c r="G134" s="465">
        <v>0.008449754</v>
      </c>
    </row>
    <row r="135" spans="2:7" ht="14.5">
      <c r="B135" s="517" t="s">
        <v>1079</v>
      </c>
      <c r="C135" s="516" t="s">
        <v>1072</v>
      </c>
      <c r="D135" s="465">
        <v>0.10445346000000001</v>
      </c>
      <c r="E135" s="465">
        <v>0.104551629</v>
      </c>
      <c r="F135" s="465">
        <v>0.11557942199999999</v>
      </c>
      <c r="G135" s="465">
        <v>0.085032006</v>
      </c>
    </row>
    <row r="136" spans="2:7" ht="14.5">
      <c r="B136" s="517" t="s">
        <v>1080</v>
      </c>
      <c r="C136" s="516" t="s">
        <v>1081</v>
      </c>
      <c r="D136" s="465">
        <v>47005.751</v>
      </c>
      <c r="E136" s="465">
        <v>41787.095</v>
      </c>
      <c r="F136" s="465">
        <v>41795.592</v>
      </c>
      <c r="G136" s="465">
        <v>47603.778</v>
      </c>
    </row>
    <row r="137" spans="2:7" ht="14.5">
      <c r="B137" s="517" t="s">
        <v>1082</v>
      </c>
      <c r="C137" s="516" t="s">
        <v>1081</v>
      </c>
      <c r="D137" s="465">
        <v>10151.257</v>
      </c>
      <c r="E137" s="465">
        <v>10145.538</v>
      </c>
      <c r="F137" s="465">
        <v>10145.538</v>
      </c>
      <c r="G137" s="465">
        <v>10145.211</v>
      </c>
    </row>
    <row r="138" spans="2:7" ht="14.5">
      <c r="B138" s="517" t="s">
        <v>1083</v>
      </c>
      <c r="C138" s="516" t="s">
        <v>1081</v>
      </c>
      <c r="D138" s="465">
        <v>1421.225</v>
      </c>
      <c r="E138" s="465">
        <v>1421.225</v>
      </c>
      <c r="F138" s="465">
        <v>1421.225</v>
      </c>
      <c r="G138" s="465">
        <v>1421.225</v>
      </c>
    </row>
    <row r="139" spans="2:7" ht="14.5">
      <c r="B139" s="517" t="s">
        <v>1084</v>
      </c>
      <c r="C139" s="516" t="s">
        <v>1085</v>
      </c>
      <c r="D139" s="465">
        <v>43.30</v>
      </c>
      <c r="E139" s="465">
        <v>44.60</v>
      </c>
      <c r="F139" s="465">
        <v>42.47</v>
      </c>
      <c r="G139" s="465">
        <v>42.93</v>
      </c>
    </row>
    <row r="140" spans="2:2" ht="14.5">
      <c r="B140" s="517" t="s">
        <v>657</v>
      </c>
    </row>
    <row r="141" spans="2:7" ht="14.5">
      <c r="B141" s="517" t="s">
        <v>1086</v>
      </c>
      <c r="C141" s="516" t="s">
        <v>760</v>
      </c>
      <c r="D141" s="465">
        <v>165950</v>
      </c>
      <c r="E141" s="465">
        <v>194000</v>
      </c>
      <c r="F141" s="465">
        <v>175340</v>
      </c>
      <c r="G141" s="465">
        <v>193400</v>
      </c>
    </row>
    <row r="142" spans="2:7" ht="14.5">
      <c r="B142" s="517" t="s">
        <v>1087</v>
      </c>
      <c r="C142" s="516" t="s">
        <v>1088</v>
      </c>
      <c r="D142" s="465">
        <v>1073</v>
      </c>
      <c r="E142" s="465">
        <v>197</v>
      </c>
      <c r="F142" s="465">
        <v>603</v>
      </c>
      <c r="G142" s="465">
        <v>180.60</v>
      </c>
    </row>
    <row r="143" spans="2:7" ht="14.5">
      <c r="B143" s="517" t="s">
        <v>1089</v>
      </c>
      <c r="C143" s="516" t="s">
        <v>760</v>
      </c>
      <c r="D143" s="465">
        <v>0</v>
      </c>
      <c r="E143" s="465">
        <v>46.30</v>
      </c>
      <c r="F143" s="465">
        <v>12</v>
      </c>
      <c r="G143" s="465">
        <v>0</v>
      </c>
    </row>
    <row r="144" spans="2:7" ht="14.5">
      <c r="B144" s="517" t="s">
        <v>1090</v>
      </c>
      <c r="C144" s="516" t="s">
        <v>760</v>
      </c>
      <c r="D144" s="465">
        <v>8312</v>
      </c>
      <c r="E144" s="465">
        <v>9300</v>
      </c>
      <c r="F144" s="465">
        <v>5300</v>
      </c>
      <c r="G144" s="465">
        <v>5833</v>
      </c>
    </row>
    <row r="145" spans="2:7" ht="14.5">
      <c r="B145" s="517" t="s">
        <v>1091</v>
      </c>
      <c r="C145" s="516" t="s">
        <v>1092</v>
      </c>
      <c r="D145" s="465">
        <v>17338</v>
      </c>
      <c r="E145" s="465">
        <v>15500</v>
      </c>
      <c r="F145" s="465">
        <v>15500</v>
      </c>
      <c r="G145" s="465">
        <v>17083</v>
      </c>
    </row>
    <row r="146" spans="2:2" ht="14.5">
      <c r="B146" s="517" t="s">
        <v>658</v>
      </c>
    </row>
    <row r="147" spans="2:7" ht="14.5">
      <c r="B147" s="517" t="s">
        <v>1093</v>
      </c>
      <c r="C147" s="516" t="s">
        <v>760</v>
      </c>
      <c r="D147" s="465">
        <v>19587</v>
      </c>
      <c r="E147" s="465">
        <v>21834</v>
      </c>
      <c r="F147" s="465">
        <v>21279</v>
      </c>
      <c r="G147" s="465">
        <v>20996</v>
      </c>
    </row>
    <row r="148" spans="2:7" ht="14.5">
      <c r="B148" s="517" t="s">
        <v>1094</v>
      </c>
      <c r="C148" s="516" t="s">
        <v>760</v>
      </c>
      <c r="D148" s="465">
        <v>19477</v>
      </c>
      <c r="E148" s="465">
        <v>21819</v>
      </c>
      <c r="F148" s="465">
        <v>21227</v>
      </c>
      <c r="G148" s="465">
        <v>21112</v>
      </c>
    </row>
    <row r="149" spans="2:7" ht="14.5">
      <c r="B149" s="517" t="s">
        <v>1095</v>
      </c>
      <c r="C149" s="516" t="s">
        <v>760</v>
      </c>
      <c r="D149" s="465">
        <v>1529.50</v>
      </c>
      <c r="E149" s="465">
        <v>1580.10</v>
      </c>
      <c r="F149" s="465">
        <v>1468.60</v>
      </c>
      <c r="G149" s="465">
        <v>1004.30</v>
      </c>
    </row>
    <row r="150" spans="2:7" ht="14.5">
      <c r="B150" s="517" t="s">
        <v>1096</v>
      </c>
      <c r="C150" s="516" t="s">
        <v>760</v>
      </c>
      <c r="D150" s="465">
        <v>0</v>
      </c>
      <c r="E150" s="465">
        <v>0</v>
      </c>
      <c r="F150" s="465">
        <v>181544</v>
      </c>
      <c r="G150" s="465">
        <v>0</v>
      </c>
    </row>
    <row r="151" spans="2:7" ht="14.5">
      <c r="B151" s="517" t="s">
        <v>1097</v>
      </c>
      <c r="C151" s="516" t="s">
        <v>760</v>
      </c>
      <c r="D151" s="465">
        <v>33.50</v>
      </c>
      <c r="E151" s="465">
        <v>51.10</v>
      </c>
      <c r="F151" s="465">
        <v>55.60</v>
      </c>
      <c r="G151" s="465">
        <v>52.20</v>
      </c>
    </row>
    <row r="152" spans="2:7" ht="14.5">
      <c r="B152" s="517" t="s">
        <v>1098</v>
      </c>
      <c r="C152" s="516" t="s">
        <v>760</v>
      </c>
      <c r="D152" s="465">
        <v>9</v>
      </c>
      <c r="E152" s="465">
        <v>6.40</v>
      </c>
      <c r="F152" s="465">
        <v>8.3</v>
      </c>
      <c r="G152" s="465">
        <v>5.20</v>
      </c>
    </row>
    <row r="153" spans="2:7" ht="14.5">
      <c r="B153" s="517" t="s">
        <v>1099</v>
      </c>
      <c r="C153" s="516" t="s">
        <v>760</v>
      </c>
      <c r="D153" s="465">
        <v>0</v>
      </c>
      <c r="E153" s="465">
        <v>0</v>
      </c>
      <c r="F153" s="465">
        <v>0</v>
      </c>
      <c r="G153" s="465">
        <v>0</v>
      </c>
    </row>
    <row r="154" spans="2:7" ht="14.5">
      <c r="B154" s="517" t="s">
        <v>1100</v>
      </c>
      <c r="C154" s="516" t="s">
        <v>1101</v>
      </c>
      <c r="D154" s="465">
        <v>0</v>
      </c>
      <c r="E154" s="465">
        <v>0</v>
      </c>
      <c r="F154" s="465">
        <v>0</v>
      </c>
      <c r="G154" s="465">
        <v>0</v>
      </c>
    </row>
    <row r="155" spans="2:2" ht="14.5">
      <c r="B155" s="517" t="s">
        <v>659</v>
      </c>
    </row>
    <row r="156" spans="2:7" ht="14.5">
      <c r="B156" s="517" t="s">
        <v>1102</v>
      </c>
      <c r="C156" s="516" t="s">
        <v>760</v>
      </c>
      <c r="D156" s="465">
        <v>16432</v>
      </c>
      <c r="E156" s="465">
        <v>16526</v>
      </c>
      <c r="F156" s="465">
        <v>16358</v>
      </c>
      <c r="G156" s="465">
        <v>18069</v>
      </c>
    </row>
    <row r="157" spans="2:7" ht="14.5">
      <c r="B157" s="517" t="s">
        <v>1103</v>
      </c>
      <c r="C157" s="516" t="s">
        <v>760</v>
      </c>
      <c r="D157" s="465">
        <v>14126</v>
      </c>
      <c r="E157" s="465">
        <v>13586</v>
      </c>
      <c r="F157" s="465">
        <v>13572</v>
      </c>
      <c r="G157" s="465">
        <v>14950</v>
      </c>
    </row>
    <row r="158" spans="2:2" ht="14.5">
      <c r="B158" s="517" t="s">
        <v>660</v>
      </c>
    </row>
    <row r="159" spans="2:7" ht="14.5">
      <c r="B159" s="517" t="s">
        <v>1104</v>
      </c>
      <c r="C159" s="516" t="s">
        <v>760</v>
      </c>
      <c r="D159" s="465">
        <v>1375.08</v>
      </c>
      <c r="E159" s="465">
        <v>1529.31</v>
      </c>
      <c r="F159" s="465">
        <v>1332.46</v>
      </c>
      <c r="G159" s="465">
        <v>842.80</v>
      </c>
    </row>
    <row r="160" spans="2:7" ht="14.5">
      <c r="B160" s="517" t="s">
        <v>1105</v>
      </c>
      <c r="C160" s="516" t="s">
        <v>760</v>
      </c>
      <c r="D160" s="465">
        <v>143.73</v>
      </c>
      <c r="E160" s="465">
        <v>165.40</v>
      </c>
      <c r="F160" s="465">
        <v>165.52</v>
      </c>
      <c r="G160" s="465">
        <v>153.8</v>
      </c>
    </row>
    <row r="161" spans="2:7" ht="14.5">
      <c r="B161" s="517" t="s">
        <v>1106</v>
      </c>
      <c r="C161" s="516" t="s">
        <v>760</v>
      </c>
      <c r="D161" s="465">
        <v>16.11</v>
      </c>
      <c r="E161" s="465">
        <v>8.24</v>
      </c>
      <c r="F161" s="465">
        <v>13.45</v>
      </c>
      <c r="G161" s="465">
        <v>7.70</v>
      </c>
    </row>
    <row r="162" spans="2:2" ht="14.5">
      <c r="B162" s="517" t="s">
        <v>661</v>
      </c>
    </row>
    <row r="163" spans="2:7" ht="14.5">
      <c r="B163" s="517" t="s">
        <v>1107</v>
      </c>
      <c r="C163" s="516" t="s">
        <v>1108</v>
      </c>
      <c r="D163" s="465">
        <v>0</v>
      </c>
      <c r="E163" s="465">
        <v>2774.555</v>
      </c>
      <c r="F163" s="465">
        <v>2651.454</v>
      </c>
      <c r="G163" s="465">
        <v>2510.507</v>
      </c>
    </row>
    <row r="164" spans="2:7" ht="14.5">
      <c r="B164" s="517" t="s">
        <v>1109</v>
      </c>
      <c r="C164" s="516" t="s">
        <v>1110</v>
      </c>
      <c r="D164" s="465">
        <v>0</v>
      </c>
      <c r="E164" s="465">
        <v>1860.706</v>
      </c>
      <c r="F164" s="465">
        <v>1863.228</v>
      </c>
      <c r="G164" s="465">
        <v>1889.309</v>
      </c>
    </row>
    <row r="165" spans="2:7" ht="14.5">
      <c r="B165" s="517" t="s">
        <v>1111</v>
      </c>
      <c r="C165" s="516" t="s">
        <v>1112</v>
      </c>
      <c r="D165" s="465">
        <v>0</v>
      </c>
      <c r="E165" s="465">
        <v>918.72</v>
      </c>
      <c r="F165" s="465">
        <v>930.682</v>
      </c>
      <c r="G165" s="465">
        <v>1049.217</v>
      </c>
    </row>
    <row r="166" spans="2:7" ht="14.5">
      <c r="B166" s="517" t="s">
        <v>1113</v>
      </c>
      <c r="C166" s="516" t="s">
        <v>1114</v>
      </c>
      <c r="D166" s="465">
        <v>0</v>
      </c>
      <c r="E166" s="465">
        <v>14.543325</v>
      </c>
      <c r="F166" s="465">
        <v>14.548861</v>
      </c>
      <c r="G166" s="465">
        <v>14.471526</v>
      </c>
    </row>
    <row r="167" spans="2:2" ht="14.5">
      <c r="B167" s="517" t="s">
        <v>662</v>
      </c>
    </row>
    <row r="168" spans="2:7" ht="14.5">
      <c r="B168" s="517" t="s">
        <v>1115</v>
      </c>
      <c r="C168" s="516" t="s">
        <v>888</v>
      </c>
      <c r="D168" s="465">
        <v>30955</v>
      </c>
      <c r="E168" s="465">
        <v>47113</v>
      </c>
      <c r="F168" s="465">
        <v>51819</v>
      </c>
      <c r="G168" s="465">
        <v>55068</v>
      </c>
    </row>
    <row r="169" spans="2:7" ht="14.5">
      <c r="B169" s="517" t="s">
        <v>1116</v>
      </c>
      <c r="C169" s="516" t="s">
        <v>1117</v>
      </c>
      <c r="D169" s="465">
        <v>5.1</v>
      </c>
      <c r="E169" s="465">
        <v>4.70</v>
      </c>
      <c r="F169" s="465">
        <v>5</v>
      </c>
      <c r="G169" s="465">
        <v>5.30</v>
      </c>
    </row>
    <row r="170" spans="2:7" ht="14.5">
      <c r="B170" s="517" t="s">
        <v>1118</v>
      </c>
      <c r="D170" s="465">
        <v>7904320.490527678</v>
      </c>
      <c r="E170" s="465">
        <v>1.3063677648259994E7</v>
      </c>
      <c r="F170" s="465">
        <v>1.59213472408696E7</v>
      </c>
      <c r="G170" s="465">
        <v>17689651</v>
      </c>
    </row>
    <row r="171" spans="2:2" ht="14.5">
      <c r="B171" s="517" t="s">
        <v>663</v>
      </c>
    </row>
    <row r="172" spans="2:7" ht="14.5">
      <c r="B172" s="517" t="s">
        <v>1119</v>
      </c>
      <c r="C172" s="516" t="s">
        <v>1120</v>
      </c>
      <c r="D172" s="465">
        <v>6.40</v>
      </c>
      <c r="E172" s="465">
        <v>9.50</v>
      </c>
      <c r="F172" s="465">
        <v>12.40</v>
      </c>
      <c r="G172" s="465">
        <v>11.80</v>
      </c>
    </row>
    <row r="173" spans="2:7" ht="14.5">
      <c r="B173" s="517" t="s">
        <v>1121</v>
      </c>
      <c r="C173" s="516" t="s">
        <v>1122</v>
      </c>
      <c r="D173" s="465">
        <v>231.80</v>
      </c>
      <c r="E173" s="465">
        <v>233.30</v>
      </c>
      <c r="F173" s="465">
        <v>245.20</v>
      </c>
      <c r="G173" s="465">
        <v>262.4</v>
      </c>
    </row>
    <row r="174" spans="2:2" ht="14.5">
      <c r="B174" s="517" t="s">
        <v>664</v>
      </c>
    </row>
    <row r="175" spans="2:7" ht="14.5">
      <c r="B175" s="517" t="s">
        <v>664</v>
      </c>
      <c r="C175" s="516" t="s">
        <v>1123</v>
      </c>
      <c r="D175" s="465">
        <v>137752</v>
      </c>
      <c r="E175" s="465">
        <v>131662</v>
      </c>
      <c r="F175" s="465">
        <v>114663</v>
      </c>
      <c r="G175" s="465">
        <v>106964</v>
      </c>
    </row>
    <row r="176" spans="2:7" ht="14.5">
      <c r="B176" s="517" t="s">
        <v>1124</v>
      </c>
      <c r="C176" s="516" t="s">
        <v>1125</v>
      </c>
      <c r="D176" s="465">
        <v>429.11</v>
      </c>
      <c r="E176" s="465">
        <v>423.07937000000004</v>
      </c>
      <c r="F176" s="465">
        <v>443.61400000000003</v>
      </c>
      <c r="G176" s="465">
        <v>473.24151600000005</v>
      </c>
    </row>
    <row r="177" spans="2:7" ht="14.5">
      <c r="B177" s="517" t="s">
        <v>1126</v>
      </c>
      <c r="C177" s="516" t="s">
        <v>1125</v>
      </c>
      <c r="D177" s="465">
        <v>236.38</v>
      </c>
      <c r="E177" s="465">
        <v>223.59486</v>
      </c>
      <c r="F177" s="465">
        <v>226.568</v>
      </c>
      <c r="G177" s="465">
        <v>243.292897</v>
      </c>
    </row>
    <row r="178" spans="2:7" ht="14.5">
      <c r="B178" s="517" t="s">
        <v>1127</v>
      </c>
      <c r="C178" s="516" t="s">
        <v>1125</v>
      </c>
      <c r="D178" s="465">
        <v>192.73</v>
      </c>
      <c r="E178" s="465">
        <v>199.48451</v>
      </c>
      <c r="F178" s="465">
        <v>217.046</v>
      </c>
      <c r="G178" s="465">
        <v>229.948619</v>
      </c>
    </row>
    <row r="179" spans="2:7" ht="14.5">
      <c r="B179" s="517" t="s">
        <v>1128</v>
      </c>
      <c r="C179" s="516" t="s">
        <v>1129</v>
      </c>
      <c r="D179" s="465">
        <v>5828.20</v>
      </c>
      <c r="E179" s="465">
        <v>5775.50</v>
      </c>
      <c r="F179" s="465">
        <v>5512</v>
      </c>
      <c r="G179" s="465">
        <v>6411.50</v>
      </c>
    </row>
    <row r="180" spans="2:7" ht="14.5">
      <c r="B180" s="517" t="s">
        <v>1130</v>
      </c>
      <c r="C180" s="516" t="s">
        <v>1131</v>
      </c>
      <c r="D180" s="465">
        <v>0</v>
      </c>
      <c r="E180" s="465">
        <v>10410181</v>
      </c>
      <c r="F180" s="465">
        <v>13159168</v>
      </c>
      <c r="G180" s="465">
        <v>14646227</v>
      </c>
    </row>
  </sheetData>
  <sheetProtection algorithmName="SHA-512" hashValue="b/N3AvzECn0wm0sOLx3DWRjDIC0fyhpnwJAk4WXVGCcOUQSP5QEpxsVHQpx2hOf2Peew+BbKyYxQYZLS2axklA==" saltValue="5Pzfit1JR6PwkMnS00ELrQ==" spinCount="100000" sheet="1" objects="1" scenarios="1"/>
  <hyperlinks>
    <hyperlink ref="B2" display="Operational indicator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Content</vt:lpstr>
      <vt:lpstr>GRI Content</vt:lpstr>
      <vt:lpstr>SASB Content</vt:lpstr>
      <vt:lpstr>Figures</vt:lpstr>
      <vt:lpstr>Environmental&gt;&gt;</vt:lpstr>
      <vt:lpstr>Emissions</vt:lpstr>
      <vt:lpstr>Water resources</vt:lpstr>
      <vt:lpstr>Energy</vt:lpstr>
      <vt:lpstr>Waste</vt:lpstr>
      <vt:lpstr>Expenditure</vt:lpstr>
      <vt:lpstr>Social&gt;&gt;</vt:lpstr>
      <vt:lpstr>Employees</vt:lpstr>
      <vt:lpstr>Diversity&amp;Inclusion</vt:lpstr>
      <vt:lpstr>Training</vt:lpstr>
      <vt:lpstr>HSE</vt:lpstr>
      <vt:lpstr>Local communities</vt:lpstr>
      <vt:lpstr>Governance&gt;&gt;</vt:lpstr>
      <vt:lpstr>Corporate governance</vt:lpstr>
      <vt:lpstr>Financial</vt:lpstr>
      <vt:lpstr>Procurement</vt:lpstr>
      <vt:lpstr>Compliance</vt:lpstr>
      <vt:lpstr>Others&gt;&gt;</vt:lpstr>
      <vt:lpstr>Operational indicators</vt:lpstr>
    </vt:vector>
  </TitlesOfParts>
  <Template/>
  <Manager/>
  <Company>KPMG</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KPMG</dc:creator>
  <cp:keywords/>
  <dc:description/>
  <cp:lastModifiedBy>Kalabin, Vassiliy</cp:lastModifiedBy>
  <dcterms:created xsi:type="dcterms:W3CDTF">2024-09-20T07:55:05Z</dcterms:created>
  <dcterms:modified xsi:type="dcterms:W3CDTF">2024-09-23T07:17:13Z</dcterms:modified>
  <cp:category/>
</cp:coreProperties>
</file>